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85" i="1" s="1"/>
  <c r="D77" i="1" l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  <c r="D78" i="1" l="1"/>
</calcChain>
</file>

<file path=xl/sharedStrings.xml><?xml version="1.0" encoding="utf-8"?>
<sst xmlns="http://schemas.openxmlformats.org/spreadsheetml/2006/main" count="232" uniqueCount="108">
  <si>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</si>
  <si>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</si>
  <si>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</si>
  <si>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</si>
  <si>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</si>
  <si>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</si>
  <si>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</si>
  <si>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</si>
  <si>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MERTOJAK_x000D_
DOVERSKA 44_x000D_
SPLIT_x000D_
Tel: +385(21)464864   Fax: +385(21)464866_x000D_
OIB: 48863003021_x000D_
Mail: kristina.kacic-barisic@skole.hr_x000D_
IBAN: HR9324840081100786200</t>
  </si>
  <si>
    <t>Isplata Sredstava Za Razdoblje: 01.12.2024 Do 31.12.2024</t>
  </si>
  <si>
    <t>ALO ALO D.O.O</t>
  </si>
  <si>
    <t>96498814907</t>
  </si>
  <si>
    <t>SPLIT</t>
  </si>
  <si>
    <t>OSTALI NESPOMENUTI RASHODI POSLOVANJA</t>
  </si>
  <si>
    <t>OSNOVNA ŠKOLA MERTOJAK</t>
  </si>
  <si>
    <t>Ukupno:</t>
  </si>
  <si>
    <t>ANA CVJEĆARNA</t>
  </si>
  <si>
    <t>89714471001</t>
  </si>
  <si>
    <t>AP SPLIT D.O.O.</t>
  </si>
  <si>
    <t>82888704837</t>
  </si>
  <si>
    <t>RAČUNALNE USLUGE</t>
  </si>
  <si>
    <t>HRVATSKI TELEKOM d.d.</t>
  </si>
  <si>
    <t>81793146560</t>
  </si>
  <si>
    <t>ZAGREB</t>
  </si>
  <si>
    <t>USLUGE TELEFONA, POŠTE I PRIJEVOZA</t>
  </si>
  <si>
    <t>HANZA MEDIA D.O.O</t>
  </si>
  <si>
    <t>79517545745</t>
  </si>
  <si>
    <t>HRVATSKA ZAJEDNICA OŠ ZAGREB</t>
  </si>
  <si>
    <t>78661516143</t>
  </si>
  <si>
    <t>STRUČNO USAVRŠAVANJE ZAPOSLENIKA</t>
  </si>
  <si>
    <t>BUDIĆ INES</t>
  </si>
  <si>
    <t>77487777961</t>
  </si>
  <si>
    <t>LD-INTERIJERI</t>
  </si>
  <si>
    <t>77147448382</t>
  </si>
  <si>
    <t>SITNI INVENTAR I AUTO GUME</t>
  </si>
  <si>
    <t>DRAGO I SIN J.D.O.O</t>
  </si>
  <si>
    <t>62498147813</t>
  </si>
  <si>
    <t>USLUGE TEKUĆEG I INVESTICIJSKOG ODRŽAVANJA</t>
  </si>
  <si>
    <t>ELEKTRO SUMA d.o.o.</t>
  </si>
  <si>
    <t>59756794066</t>
  </si>
  <si>
    <t>BABIĆ PEKARA d.o.o.</t>
  </si>
  <si>
    <t>59369289798</t>
  </si>
  <si>
    <t>MATERIJAL I SIROVINE</t>
  </si>
  <si>
    <t>EUROMUSIC AGENCY</t>
  </si>
  <si>
    <t>59262483201</t>
  </si>
  <si>
    <t>HRVATSKA SVEUČILIŠNA NAKLADA D.O.O.</t>
  </si>
  <si>
    <t>58597177555</t>
  </si>
  <si>
    <t>UREDSKI MATERIJAL I OSTALI MATERIJALNI RASHODI</t>
  </si>
  <si>
    <t>ŠKOLSKA KNJIGA d.d.</t>
  </si>
  <si>
    <t>38967655335</t>
  </si>
  <si>
    <t>NAKNADE GRAĐANIMA I KUĆANSTVIMA U NOVCU</t>
  </si>
  <si>
    <t>KNJIGE</t>
  </si>
  <si>
    <t>ADMINISTRATOR d.o.o.</t>
  </si>
  <si>
    <t>34658637472</t>
  </si>
  <si>
    <t>KRIVODOL</t>
  </si>
  <si>
    <t>RAZVOJNE STRATEGIJE D.O.O.</t>
  </si>
  <si>
    <t>30295224070</t>
  </si>
  <si>
    <t>A-KUD d.o.o.</t>
  </si>
  <si>
    <t>27579289845</t>
  </si>
  <si>
    <t>GAVRANČIĆ SANJA</t>
  </si>
  <si>
    <t>26515554826</t>
  </si>
  <si>
    <t>KAVELJ IVKA</t>
  </si>
  <si>
    <t>25600136599</t>
  </si>
  <si>
    <t>ANDONOV VERA</t>
  </si>
  <si>
    <t>24634382247</t>
  </si>
  <si>
    <t>GARBIN TEA</t>
  </si>
  <si>
    <t>22914879337</t>
  </si>
  <si>
    <t>OSNOVNA ŠKOLA MEJAŠI</t>
  </si>
  <si>
    <t>16636040183</t>
  </si>
  <si>
    <t>SLUŽBENA PUTOVANJA</t>
  </si>
  <si>
    <t>FERIVI CO d.o.o.</t>
  </si>
  <si>
    <t>13270123807</t>
  </si>
  <si>
    <t>TENJA</t>
  </si>
  <si>
    <t>OBRT ZA PROIZVODNJU OKVIR</t>
  </si>
  <si>
    <t>11979205155</t>
  </si>
  <si>
    <t>PERA KRISTINA</t>
  </si>
  <si>
    <t>05872254719</t>
  </si>
  <si>
    <t>KAŠTEL ŠTAFILIĆ</t>
  </si>
  <si>
    <t>tommy</t>
  </si>
  <si>
    <t>00278260010</t>
  </si>
  <si>
    <t>split</t>
  </si>
  <si>
    <t>KATARINA ZRINSKI D.O.O.</t>
  </si>
  <si>
    <t>VARAŽDIN</t>
  </si>
  <si>
    <t>Split</t>
  </si>
  <si>
    <t>MUSIC METROPOLIS D.O.O.</t>
  </si>
  <si>
    <t>NAKLADA KOSINJ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</si>
  <si>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</si>
  <si>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</si>
  <si>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</si>
  <si>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</si>
  <si>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INTELEKTUALNE I OSOBNE USLUGE</t>
  </si>
  <si>
    <t>BANKARSKE USLUGE I USLUGE PLATNOG PROMETA</t>
  </si>
  <si>
    <t>Sveukupno:</t>
  </si>
  <si>
    <t>Dokument: 4</t>
  </si>
  <si>
    <t>PLAĆA ZA 11/2024</t>
  </si>
  <si>
    <t>POMOĆNICI EU 11/2024</t>
  </si>
  <si>
    <t>BOŽIĆNICA</t>
  </si>
  <si>
    <t>DOP.ZA OBVEZNO ZDRAVSTVENO OSIGURANJE</t>
  </si>
  <si>
    <t>268534748349</t>
  </si>
  <si>
    <t>41395734731</t>
  </si>
  <si>
    <t>ING-ATEST</t>
  </si>
  <si>
    <t>21777333810</t>
  </si>
  <si>
    <t>13653700851</t>
  </si>
  <si>
    <t>Dokument: 9</t>
  </si>
  <si>
    <t>Odgovorna osoba:  Ines Budić</t>
  </si>
  <si>
    <t>PRISTOJBE I NAKNADE (NAKNADA ZBOG NEZAPOŠLJAVANJA OSOBA S INVALIDITETOM IDR.)</t>
  </si>
  <si>
    <t>DRŽAVNI PRORAČUN RH</t>
  </si>
  <si>
    <t xml:space="preserve">RAIFAISEN 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</si>
</sst>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8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1"/>
    </font>
    <font>
      <sz val="9"/>
      <color theme="1"/>
      <name val="Arial"/>
      <family val="2"/>
      <charset val="238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top"/>
    </xf>
    <xf numFmtId="0" fontId="6" fillId="0" borderId="0"/>
    <xf numFmtId="168" fontId="7" fillId="0" borderId="0" applyFont="0" applyFill="0" applyBorder="0" applyAlignment="0" applyProtection="0">
      <alignment vertical="top"/>
    </xf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  <xf numFmtId="0" fontId="8" fillId="0" borderId="10" xfId="2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top" wrapText="1"/>
    </xf>
  </cellXfs>
  <cellStyles count="4">
    <cellStyle name="Normalno" xfId="0" builtinId="0"/>
    <cellStyle name="Normalno 2" xfId="2"/>
    <cellStyle name="Normalno 3" xfId="1"/>
    <cellStyle name="Zarez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67" zoomScaleNormal="100" workbookViewId="0">
      <selection activeCell="A74" sqref="A7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0" customHeight="1" x14ac:dyDescent="0.25">
      <c r="A1" s="19" t="s">
        <v>8</v>
      </c>
      <c r="F1" t="s">
        <v>104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>
      <c r="A3" t="s">
        <v>93</v>
      </c>
    </row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0.01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0.01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60</v>
      </c>
      <c r="E9" s="10">
        <v>3299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60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12</v>
      </c>
      <c r="D11" s="18">
        <v>73</v>
      </c>
      <c r="E11" s="10">
        <v>3238</v>
      </c>
      <c r="F11" s="9" t="s">
        <v>20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73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57.26</v>
      </c>
      <c r="E13" s="10">
        <v>3231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57.26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23</v>
      </c>
      <c r="D15" s="18">
        <v>97.5</v>
      </c>
      <c r="E15" s="10">
        <v>3299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97.5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23</v>
      </c>
      <c r="D17" s="18">
        <v>110</v>
      </c>
      <c r="E17" s="10">
        <v>3213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110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12</v>
      </c>
      <c r="D19" s="18">
        <v>47</v>
      </c>
      <c r="E19" s="10">
        <v>3213</v>
      </c>
      <c r="F19" s="9" t="s">
        <v>29</v>
      </c>
      <c r="G19" s="27" t="s">
        <v>14</v>
      </c>
    </row>
    <row r="20" spans="1:7" x14ac:dyDescent="0.25">
      <c r="A20" s="9"/>
      <c r="B20" s="14"/>
      <c r="C20" s="10"/>
      <c r="D20" s="18">
        <v>19.510000000000002</v>
      </c>
      <c r="E20" s="10">
        <v>3299</v>
      </c>
      <c r="F20" s="9" t="s">
        <v>13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66.510000000000005</v>
      </c>
      <c r="E21" s="23"/>
      <c r="F21" s="25"/>
      <c r="G21" s="26"/>
    </row>
    <row r="22" spans="1:7" x14ac:dyDescent="0.25">
      <c r="A22" s="9" t="s">
        <v>32</v>
      </c>
      <c r="B22" s="14" t="s">
        <v>33</v>
      </c>
      <c r="C22" s="10" t="s">
        <v>12</v>
      </c>
      <c r="D22" s="18">
        <v>750</v>
      </c>
      <c r="E22" s="10">
        <v>3225</v>
      </c>
      <c r="F22" s="9" t="s">
        <v>34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750</v>
      </c>
      <c r="E23" s="23"/>
      <c r="F23" s="25"/>
      <c r="G23" s="26"/>
    </row>
    <row r="24" spans="1:7" x14ac:dyDescent="0.25">
      <c r="A24" s="9" t="s">
        <v>35</v>
      </c>
      <c r="B24" s="14" t="s">
        <v>36</v>
      </c>
      <c r="C24" s="10" t="s">
        <v>12</v>
      </c>
      <c r="D24" s="18">
        <v>475</v>
      </c>
      <c r="E24" s="10">
        <v>3232</v>
      </c>
      <c r="F24" s="9" t="s">
        <v>37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475</v>
      </c>
      <c r="E25" s="23"/>
      <c r="F25" s="25"/>
      <c r="G25" s="26"/>
    </row>
    <row r="26" spans="1:7" x14ac:dyDescent="0.25">
      <c r="A26" s="9" t="s">
        <v>38</v>
      </c>
      <c r="B26" s="14" t="s">
        <v>39</v>
      </c>
      <c r="C26" s="10" t="s">
        <v>12</v>
      </c>
      <c r="D26" s="18">
        <v>261</v>
      </c>
      <c r="E26" s="10">
        <v>3299</v>
      </c>
      <c r="F26" s="9" t="s">
        <v>13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261</v>
      </c>
      <c r="E27" s="23"/>
      <c r="F27" s="25"/>
      <c r="G27" s="26"/>
    </row>
    <row r="28" spans="1:7" x14ac:dyDescent="0.25">
      <c r="A28" s="9" t="s">
        <v>40</v>
      </c>
      <c r="B28" s="14" t="s">
        <v>41</v>
      </c>
      <c r="C28" s="10" t="s">
        <v>12</v>
      </c>
      <c r="D28" s="18">
        <v>22032.16</v>
      </c>
      <c r="E28" s="10">
        <v>3222</v>
      </c>
      <c r="F28" s="9" t="s">
        <v>42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22032.16</v>
      </c>
      <c r="E29" s="23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12</v>
      </c>
      <c r="D30" s="18">
        <v>387.6</v>
      </c>
      <c r="E30" s="10">
        <v>3299</v>
      </c>
      <c r="F30" s="9" t="s">
        <v>13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387.6</v>
      </c>
      <c r="E31" s="23"/>
      <c r="F31" s="25"/>
      <c r="G31" s="26"/>
    </row>
    <row r="32" spans="1:7" x14ac:dyDescent="0.25">
      <c r="A32" s="9" t="s">
        <v>45</v>
      </c>
      <c r="B32" s="14" t="s">
        <v>46</v>
      </c>
      <c r="C32" s="10" t="s">
        <v>23</v>
      </c>
      <c r="D32" s="18">
        <v>76.5</v>
      </c>
      <c r="E32" s="10">
        <v>3221</v>
      </c>
      <c r="F32" s="9" t="s">
        <v>47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76.5</v>
      </c>
      <c r="E33" s="23"/>
      <c r="F33" s="25"/>
      <c r="G33" s="26"/>
    </row>
    <row r="34" spans="1:7" x14ac:dyDescent="0.25">
      <c r="A34" s="9" t="s">
        <v>48</v>
      </c>
      <c r="B34" s="14" t="s">
        <v>49</v>
      </c>
      <c r="C34" s="10" t="s">
        <v>23</v>
      </c>
      <c r="D34" s="18">
        <v>68.38</v>
      </c>
      <c r="E34" s="10">
        <v>3721</v>
      </c>
      <c r="F34" s="9" t="s">
        <v>50</v>
      </c>
      <c r="G34" s="27" t="s">
        <v>14</v>
      </c>
    </row>
    <row r="35" spans="1:7" x14ac:dyDescent="0.25">
      <c r="A35" s="9"/>
      <c r="B35" s="14"/>
      <c r="C35" s="10"/>
      <c r="D35" s="18">
        <v>410.95</v>
      </c>
      <c r="E35" s="10">
        <v>4241</v>
      </c>
      <c r="F35" s="9" t="s">
        <v>51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479.33</v>
      </c>
      <c r="E36" s="23"/>
      <c r="F36" s="25"/>
      <c r="G36" s="26"/>
    </row>
    <row r="37" spans="1:7" x14ac:dyDescent="0.25">
      <c r="A37" s="9" t="s">
        <v>52</v>
      </c>
      <c r="B37" s="14" t="s">
        <v>53</v>
      </c>
      <c r="C37" s="10" t="s">
        <v>54</v>
      </c>
      <c r="D37" s="18">
        <v>66.36</v>
      </c>
      <c r="E37" s="10">
        <v>3238</v>
      </c>
      <c r="F37" s="9" t="s">
        <v>20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66.36</v>
      </c>
      <c r="E38" s="23"/>
      <c r="F38" s="25"/>
      <c r="G38" s="26"/>
    </row>
    <row r="39" spans="1:7" x14ac:dyDescent="0.25">
      <c r="A39" s="9" t="s">
        <v>55</v>
      </c>
      <c r="B39" s="14" t="s">
        <v>56</v>
      </c>
      <c r="C39" s="10" t="s">
        <v>23</v>
      </c>
      <c r="D39" s="18">
        <v>50.96</v>
      </c>
      <c r="E39" s="10">
        <v>3222</v>
      </c>
      <c r="F39" s="9" t="s">
        <v>42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50.96</v>
      </c>
      <c r="E40" s="23"/>
      <c r="F40" s="25"/>
      <c r="G40" s="26"/>
    </row>
    <row r="41" spans="1:7" x14ac:dyDescent="0.25">
      <c r="A41" s="9" t="s">
        <v>57</v>
      </c>
      <c r="B41" s="14" t="s">
        <v>58</v>
      </c>
      <c r="C41" s="10" t="s">
        <v>12</v>
      </c>
      <c r="D41" s="18">
        <v>297.81</v>
      </c>
      <c r="E41" s="10">
        <v>3299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297.81</v>
      </c>
      <c r="E42" s="23"/>
      <c r="F42" s="25"/>
      <c r="G42" s="26"/>
    </row>
    <row r="43" spans="1:7" x14ac:dyDescent="0.25">
      <c r="A43" s="9" t="s">
        <v>59</v>
      </c>
      <c r="B43" s="14" t="s">
        <v>60</v>
      </c>
      <c r="C43" s="10" t="s">
        <v>12</v>
      </c>
      <c r="D43" s="18">
        <v>65</v>
      </c>
      <c r="E43" s="10">
        <v>3225</v>
      </c>
      <c r="F43" s="9" t="s">
        <v>34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65</v>
      </c>
      <c r="E44" s="23"/>
      <c r="F44" s="25"/>
      <c r="G44" s="26"/>
    </row>
    <row r="45" spans="1:7" x14ac:dyDescent="0.25">
      <c r="A45" s="9" t="s">
        <v>61</v>
      </c>
      <c r="B45" s="14" t="s">
        <v>62</v>
      </c>
      <c r="C45" s="10" t="s">
        <v>12</v>
      </c>
      <c r="D45" s="18">
        <v>30</v>
      </c>
      <c r="E45" s="10">
        <v>3299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30</v>
      </c>
      <c r="E46" s="23"/>
      <c r="F46" s="25"/>
      <c r="G46" s="26"/>
    </row>
    <row r="47" spans="1:7" x14ac:dyDescent="0.25">
      <c r="A47" s="9" t="s">
        <v>63</v>
      </c>
      <c r="B47" s="14" t="s">
        <v>64</v>
      </c>
      <c r="C47" s="10" t="s">
        <v>12</v>
      </c>
      <c r="D47" s="18">
        <v>11.99</v>
      </c>
      <c r="E47" s="10">
        <v>3299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11.99</v>
      </c>
      <c r="E48" s="23"/>
      <c r="F48" s="25"/>
      <c r="G48" s="26"/>
    </row>
    <row r="49" spans="1:7" x14ac:dyDescent="0.25">
      <c r="A49" s="9" t="s">
        <v>65</v>
      </c>
      <c r="B49" s="14" t="s">
        <v>66</v>
      </c>
      <c r="C49" s="10" t="s">
        <v>12</v>
      </c>
      <c r="D49" s="18">
        <v>11.4</v>
      </c>
      <c r="E49" s="10">
        <v>3222</v>
      </c>
      <c r="F49" s="9" t="s">
        <v>42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11.4</v>
      </c>
      <c r="E50" s="23"/>
      <c r="F50" s="25"/>
      <c r="G50" s="26"/>
    </row>
    <row r="51" spans="1:7" x14ac:dyDescent="0.25">
      <c r="A51" s="9" t="s">
        <v>67</v>
      </c>
      <c r="B51" s="14" t="s">
        <v>68</v>
      </c>
      <c r="C51" s="10" t="s">
        <v>12</v>
      </c>
      <c r="D51" s="18">
        <v>140</v>
      </c>
      <c r="E51" s="10">
        <v>3211</v>
      </c>
      <c r="F51" s="9" t="s">
        <v>69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140</v>
      </c>
      <c r="E52" s="23"/>
      <c r="F52" s="25"/>
      <c r="G52" s="26"/>
    </row>
    <row r="53" spans="1:7" x14ac:dyDescent="0.25">
      <c r="A53" s="9" t="s">
        <v>70</v>
      </c>
      <c r="B53" s="14" t="s">
        <v>71</v>
      </c>
      <c r="C53" s="10" t="s">
        <v>72</v>
      </c>
      <c r="D53" s="18">
        <v>140</v>
      </c>
      <c r="E53" s="10">
        <v>3299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140</v>
      </c>
      <c r="E54" s="23"/>
      <c r="F54" s="25"/>
      <c r="G54" s="26"/>
    </row>
    <row r="55" spans="1:7" x14ac:dyDescent="0.25">
      <c r="A55" s="9" t="s">
        <v>73</v>
      </c>
      <c r="B55" s="14" t="s">
        <v>74</v>
      </c>
      <c r="C55" s="10" t="s">
        <v>12</v>
      </c>
      <c r="D55" s="18">
        <v>50</v>
      </c>
      <c r="E55" s="10">
        <v>3299</v>
      </c>
      <c r="F55" s="9" t="s">
        <v>13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50</v>
      </c>
      <c r="E56" s="23"/>
      <c r="F56" s="25"/>
      <c r="G56" s="26"/>
    </row>
    <row r="57" spans="1:7" x14ac:dyDescent="0.25">
      <c r="A57" s="9" t="s">
        <v>75</v>
      </c>
      <c r="B57" s="14" t="s">
        <v>76</v>
      </c>
      <c r="C57" s="10" t="s">
        <v>77</v>
      </c>
      <c r="D57" s="18">
        <v>19.98</v>
      </c>
      <c r="E57" s="10">
        <v>3221</v>
      </c>
      <c r="F57" s="9" t="s">
        <v>47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19.98</v>
      </c>
      <c r="E58" s="23"/>
      <c r="F58" s="25"/>
      <c r="G58" s="26"/>
    </row>
    <row r="59" spans="1:7" x14ac:dyDescent="0.25">
      <c r="A59" s="9" t="s">
        <v>78</v>
      </c>
      <c r="B59" s="14" t="s">
        <v>79</v>
      </c>
      <c r="C59" s="10" t="s">
        <v>80</v>
      </c>
      <c r="D59" s="18">
        <v>88.32</v>
      </c>
      <c r="E59" s="10">
        <v>3299</v>
      </c>
      <c r="F59" s="9" t="s">
        <v>13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88.32</v>
      </c>
      <c r="E60" s="23"/>
      <c r="F60" s="25"/>
      <c r="G60" s="26"/>
    </row>
    <row r="61" spans="1:7" x14ac:dyDescent="0.25">
      <c r="A61" s="9" t="s">
        <v>81</v>
      </c>
      <c r="B61" s="14" t="s">
        <v>102</v>
      </c>
      <c r="C61" s="10" t="s">
        <v>82</v>
      </c>
      <c r="D61" s="18">
        <v>549.08000000000004</v>
      </c>
      <c r="E61" s="10">
        <v>4241</v>
      </c>
      <c r="F61" s="9" t="s">
        <v>51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549.08000000000004</v>
      </c>
      <c r="E62" s="23"/>
      <c r="F62" s="25"/>
      <c r="G62" s="26"/>
    </row>
    <row r="63" spans="1:7" x14ac:dyDescent="0.25">
      <c r="A63" s="9" t="s">
        <v>100</v>
      </c>
      <c r="B63" s="14" t="s">
        <v>101</v>
      </c>
      <c r="C63" s="10" t="s">
        <v>83</v>
      </c>
      <c r="D63" s="18">
        <v>669.76</v>
      </c>
      <c r="E63" s="10">
        <v>3232</v>
      </c>
      <c r="F63" s="9" t="s">
        <v>37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669.76</v>
      </c>
      <c r="E64" s="23"/>
      <c r="F64" s="25"/>
      <c r="G64" s="26"/>
    </row>
    <row r="65" spans="1:7" x14ac:dyDescent="0.25">
      <c r="A65" s="9" t="s">
        <v>84</v>
      </c>
      <c r="B65" s="14" t="s">
        <v>99</v>
      </c>
      <c r="C65" s="10" t="s">
        <v>12</v>
      </c>
      <c r="D65" s="18">
        <v>285.49</v>
      </c>
      <c r="E65" s="10">
        <v>3299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285.49</v>
      </c>
      <c r="E66" s="23"/>
      <c r="F66" s="25"/>
      <c r="G66" s="26"/>
    </row>
    <row r="67" spans="1:7" x14ac:dyDescent="0.25">
      <c r="A67" s="9" t="s">
        <v>85</v>
      </c>
      <c r="B67" s="14" t="s">
        <v>98</v>
      </c>
      <c r="C67" s="10" t="s">
        <v>23</v>
      </c>
      <c r="D67" s="18">
        <v>37.799999999999997</v>
      </c>
      <c r="E67" s="10">
        <v>4241</v>
      </c>
      <c r="F67" s="9" t="s">
        <v>51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37.799999999999997</v>
      </c>
      <c r="E68" s="23"/>
      <c r="F68" s="25"/>
      <c r="G68" s="26"/>
    </row>
    <row r="69" spans="1:7" x14ac:dyDescent="0.25">
      <c r="A69" s="9"/>
      <c r="B69" s="14"/>
      <c r="C69" s="10"/>
      <c r="D69" s="18"/>
      <c r="E69" s="10"/>
      <c r="F69" s="9"/>
      <c r="G69" s="27" t="s">
        <v>14</v>
      </c>
    </row>
    <row r="70" spans="1:7" x14ac:dyDescent="0.25">
      <c r="A70" s="9" t="s">
        <v>95</v>
      </c>
      <c r="B70" s="14"/>
      <c r="C70" s="10"/>
      <c r="D70" s="35">
        <v>16104.38</v>
      </c>
      <c r="E70" s="10">
        <v>3111</v>
      </c>
      <c r="F70" s="9" t="s">
        <v>86</v>
      </c>
      <c r="G70" s="28" t="s">
        <v>14</v>
      </c>
    </row>
    <row r="71" spans="1:7" x14ac:dyDescent="0.25">
      <c r="A71" s="9" t="s">
        <v>95</v>
      </c>
      <c r="B71" s="14"/>
      <c r="C71" s="10"/>
      <c r="D71" s="35">
        <v>6400</v>
      </c>
      <c r="E71" s="10">
        <v>3121</v>
      </c>
      <c r="F71" s="9" t="s">
        <v>87</v>
      </c>
      <c r="G71" s="28" t="s">
        <v>14</v>
      </c>
    </row>
    <row r="72" spans="1:7" x14ac:dyDescent="0.25">
      <c r="A72" s="9" t="s">
        <v>95</v>
      </c>
      <c r="B72" s="14"/>
      <c r="C72" s="10"/>
      <c r="D72" s="35">
        <v>2657.26</v>
      </c>
      <c r="E72" s="10">
        <v>3132</v>
      </c>
      <c r="F72" s="9" t="s">
        <v>88</v>
      </c>
      <c r="G72" s="28" t="s">
        <v>14</v>
      </c>
    </row>
    <row r="73" spans="1:7" x14ac:dyDescent="0.25">
      <c r="A73" s="9" t="s">
        <v>95</v>
      </c>
      <c r="B73" s="14"/>
      <c r="C73" s="10"/>
      <c r="D73" s="35">
        <v>694.52</v>
      </c>
      <c r="E73" s="10">
        <v>3212</v>
      </c>
      <c r="F73" s="9" t="s">
        <v>89</v>
      </c>
      <c r="G73" s="28" t="s">
        <v>14</v>
      </c>
    </row>
    <row r="74" spans="1:7" x14ac:dyDescent="0.25">
      <c r="A74" s="9"/>
      <c r="B74" s="14"/>
      <c r="C74" s="10"/>
      <c r="D74" s="18">
        <v>500.5</v>
      </c>
      <c r="E74" s="10">
        <v>3237</v>
      </c>
      <c r="F74" s="9" t="s">
        <v>90</v>
      </c>
      <c r="G74" s="28" t="s">
        <v>14</v>
      </c>
    </row>
    <row r="75" spans="1:7" x14ac:dyDescent="0.25">
      <c r="A75" s="37" t="s">
        <v>106</v>
      </c>
      <c r="B75" s="14"/>
      <c r="C75" s="10" t="s">
        <v>23</v>
      </c>
      <c r="D75" s="18">
        <v>1008</v>
      </c>
      <c r="E75" s="10">
        <v>3295</v>
      </c>
      <c r="F75" s="36" t="s">
        <v>105</v>
      </c>
      <c r="G75" s="28" t="s">
        <v>14</v>
      </c>
    </row>
    <row r="76" spans="1:7" x14ac:dyDescent="0.25">
      <c r="A76" s="9" t="s">
        <v>107</v>
      </c>
      <c r="B76" s="14"/>
      <c r="C76" s="10" t="s">
        <v>23</v>
      </c>
      <c r="D76" s="18">
        <v>71.19</v>
      </c>
      <c r="E76" s="10">
        <v>3431</v>
      </c>
      <c r="F76" s="9" t="s">
        <v>91</v>
      </c>
      <c r="G76" s="28" t="s">
        <v>14</v>
      </c>
    </row>
    <row r="77" spans="1:7" ht="21" customHeight="1" thickBot="1" x14ac:dyDescent="0.3">
      <c r="A77" s="21" t="s">
        <v>15</v>
      </c>
      <c r="B77" s="22"/>
      <c r="C77" s="23"/>
      <c r="D77" s="24">
        <f>SUM(D69:D76)</f>
        <v>27435.85</v>
      </c>
      <c r="E77" s="23"/>
      <c r="F77" s="25"/>
      <c r="G77" s="26"/>
    </row>
    <row r="78" spans="1:7" ht="15.75" thickBot="1" x14ac:dyDescent="0.3">
      <c r="A78" s="29" t="s">
        <v>92</v>
      </c>
      <c r="B78" s="30"/>
      <c r="C78" s="31"/>
      <c r="D78" s="32">
        <f>SUM(D8,D10,D12,D14,D16,D18,D21,D23,D25,D27,D29,D31,D33,D36,D38,D40,D42,D44,D46,D48,D50,D52,D54,D56,D58,D60,D62,D64,D66,D68,D77)</f>
        <v>54875.67</v>
      </c>
      <c r="E78" s="31"/>
      <c r="F78" s="33"/>
      <c r="G78" s="34"/>
    </row>
    <row r="79" spans="1:7" x14ac:dyDescent="0.25">
      <c r="A79" s="9" t="s">
        <v>103</v>
      </c>
      <c r="B79" s="14"/>
      <c r="C79" s="10"/>
      <c r="D79" s="18"/>
      <c r="E79" s="10"/>
      <c r="F79" s="9"/>
    </row>
    <row r="80" spans="1:7" x14ac:dyDescent="0.25">
      <c r="A80" s="9" t="s">
        <v>94</v>
      </c>
      <c r="B80" s="14"/>
      <c r="C80" s="10"/>
      <c r="D80" s="18">
        <v>133108.19</v>
      </c>
      <c r="E80" s="10">
        <v>3111</v>
      </c>
      <c r="F80" s="9" t="s">
        <v>86</v>
      </c>
    </row>
    <row r="81" spans="1:6" x14ac:dyDescent="0.25">
      <c r="A81" s="9" t="s">
        <v>96</v>
      </c>
      <c r="B81" s="14"/>
      <c r="C81" s="10"/>
      <c r="D81" s="18">
        <v>19800</v>
      </c>
      <c r="E81" s="10">
        <v>3121</v>
      </c>
      <c r="F81" s="9" t="s">
        <v>87</v>
      </c>
    </row>
    <row r="82" spans="1:6" x14ac:dyDescent="0.25">
      <c r="A82" s="9" t="s">
        <v>94</v>
      </c>
      <c r="B82" s="14"/>
      <c r="C82" s="10"/>
      <c r="D82" s="18">
        <v>21805.55</v>
      </c>
      <c r="E82" s="10">
        <v>3132</v>
      </c>
      <c r="F82" s="9" t="s">
        <v>97</v>
      </c>
    </row>
    <row r="83" spans="1:6" x14ac:dyDescent="0.25">
      <c r="A83" s="9" t="s">
        <v>94</v>
      </c>
      <c r="B83" s="14"/>
      <c r="C83" s="10"/>
      <c r="D83" s="18">
        <v>1881.43</v>
      </c>
      <c r="E83" s="10">
        <v>3212</v>
      </c>
      <c r="F83" s="9" t="s">
        <v>89</v>
      </c>
    </row>
    <row r="84" spans="1:6" ht="15.75" thickBot="1" x14ac:dyDescent="0.3">
      <c r="A84" s="21" t="s">
        <v>15</v>
      </c>
      <c r="B84" s="22"/>
      <c r="C84" s="23"/>
      <c r="D84" s="24">
        <f>SUM(D79:D83)</f>
        <v>176595.16999999998</v>
      </c>
      <c r="E84" s="23"/>
      <c r="F84" s="25"/>
    </row>
    <row r="85" spans="1:6" ht="15.75" thickBot="1" x14ac:dyDescent="0.3">
      <c r="A85" s="29" t="s">
        <v>92</v>
      </c>
      <c r="B85" s="30"/>
      <c r="C85" s="31"/>
      <c r="D85" s="32">
        <f>SUM(D84)</f>
        <v>176595.16999999998</v>
      </c>
      <c r="E85" s="31"/>
      <c r="F85" s="33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win10</cp:lastModifiedBy>
  <dcterms:created xsi:type="dcterms:W3CDTF">2024-03-05T11:42:46Z</dcterms:created>
  <dcterms:modified xsi:type="dcterms:W3CDTF">2025-02-04T18:01:38Z</dcterms:modified>
</cp:coreProperties>
</file>