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1600" windowHeight="9675" activeTab="1"/>
  </bookViews>
  <sheets>
    <sheet name="PRIJEDLOG NOVA AKTIVNOST" sheetId="2" r:id="rId1"/>
    <sheet name="plan rashoda i izdataka" sheetId="1" r:id="rId2"/>
  </sheets>
  <definedNames>
    <definedName name="_xlnm.Print_Titles" localSheetId="1">'plan rashoda i izdataka'!$4:$4</definedName>
  </definedNames>
  <calcPr calcId="152511"/>
  <fileRecoveryPr autoRecover="0"/>
</workbook>
</file>

<file path=xl/calcChain.xml><?xml version="1.0" encoding="utf-8"?>
<calcChain xmlns="http://schemas.openxmlformats.org/spreadsheetml/2006/main">
  <c r="F176" i="1" l="1"/>
  <c r="F175" i="1" s="1"/>
  <c r="F174" i="1" s="1"/>
  <c r="F166" i="1"/>
  <c r="F163" i="1"/>
  <c r="F158" i="1"/>
  <c r="F155" i="1"/>
  <c r="F152" i="1"/>
  <c r="F150" i="1"/>
  <c r="F146" i="1"/>
  <c r="F143" i="1"/>
  <c r="F140" i="1"/>
  <c r="F137" i="1"/>
  <c r="F134" i="1"/>
  <c r="F131" i="1"/>
  <c r="F128" i="1"/>
  <c r="F122" i="1"/>
  <c r="F121" i="1" s="1"/>
  <c r="F118" i="1"/>
  <c r="F112" i="1"/>
  <c r="F107" i="1"/>
  <c r="F105" i="1"/>
  <c r="F104" i="1" s="1"/>
  <c r="F101" i="1"/>
  <c r="F99" i="1"/>
  <c r="F98" i="1" s="1"/>
  <c r="F95" i="1"/>
  <c r="F93" i="1"/>
  <c r="F90" i="1"/>
  <c r="F85" i="1"/>
  <c r="F82" i="1"/>
  <c r="F79" i="1"/>
  <c r="F76" i="1"/>
  <c r="F74" i="1"/>
  <c r="F70" i="1"/>
  <c r="F69" i="1" s="1"/>
  <c r="F67" i="1"/>
  <c r="F64" i="1"/>
  <c r="F62" i="1"/>
  <c r="F57" i="1"/>
  <c r="F52" i="1"/>
  <c r="F48" i="1"/>
  <c r="F43" i="1"/>
  <c r="F38" i="1"/>
  <c r="F34" i="1"/>
  <c r="F31" i="1"/>
  <c r="F27" i="1"/>
  <c r="F21" i="1"/>
  <c r="F17" i="1"/>
  <c r="F12" i="1"/>
  <c r="F9" i="1"/>
  <c r="F8" i="1"/>
  <c r="C34" i="1"/>
  <c r="D176" i="1"/>
  <c r="D175" i="1" s="1"/>
  <c r="D174" i="1" s="1"/>
  <c r="E176" i="1"/>
  <c r="E175" i="1" s="1"/>
  <c r="E174" i="1" s="1"/>
  <c r="C176" i="1"/>
  <c r="C175" i="1" s="1"/>
  <c r="C174" i="1" s="1"/>
  <c r="D166" i="1"/>
  <c r="E166" i="1"/>
  <c r="D163" i="1"/>
  <c r="E163" i="1"/>
  <c r="D158" i="1"/>
  <c r="E158" i="1"/>
  <c r="D155" i="1"/>
  <c r="E155" i="1"/>
  <c r="D152" i="1"/>
  <c r="E152" i="1"/>
  <c r="E149" i="1" s="1"/>
  <c r="C166" i="1"/>
  <c r="C163" i="1"/>
  <c r="C158" i="1"/>
  <c r="C155" i="1"/>
  <c r="C152" i="1"/>
  <c r="C150" i="1"/>
  <c r="D146" i="1"/>
  <c r="E146" i="1"/>
  <c r="D143" i="1"/>
  <c r="E143" i="1"/>
  <c r="D140" i="1"/>
  <c r="E140" i="1"/>
  <c r="D137" i="1"/>
  <c r="E137" i="1"/>
  <c r="D134" i="1"/>
  <c r="E134" i="1"/>
  <c r="D131" i="1"/>
  <c r="E131" i="1"/>
  <c r="D128" i="1"/>
  <c r="E128" i="1"/>
  <c r="C146" i="1"/>
  <c r="C143" i="1"/>
  <c r="C140" i="1"/>
  <c r="C137" i="1"/>
  <c r="C134" i="1"/>
  <c r="C131" i="1"/>
  <c r="C128" i="1"/>
  <c r="D122" i="1"/>
  <c r="D121" i="1" s="1"/>
  <c r="E122" i="1"/>
  <c r="E121" i="1" s="1"/>
  <c r="C122" i="1"/>
  <c r="C121" i="1" s="1"/>
  <c r="D118" i="1"/>
  <c r="E118" i="1"/>
  <c r="C118" i="1"/>
  <c r="D112" i="1"/>
  <c r="E112" i="1"/>
  <c r="C112" i="1"/>
  <c r="E107" i="1"/>
  <c r="D107" i="1"/>
  <c r="C108" i="1"/>
  <c r="C107" i="1" s="1"/>
  <c r="D105" i="1"/>
  <c r="D104" i="1" s="1"/>
  <c r="E105" i="1"/>
  <c r="E104" i="1" s="1"/>
  <c r="C105" i="1"/>
  <c r="C104" i="1" s="1"/>
  <c r="D101" i="1"/>
  <c r="E101" i="1"/>
  <c r="C102" i="1"/>
  <c r="C101" i="1" s="1"/>
  <c r="D99" i="1"/>
  <c r="D98" i="1" s="1"/>
  <c r="E99" i="1"/>
  <c r="E98" i="1" s="1"/>
  <c r="C99" i="1"/>
  <c r="C98" i="1" s="1"/>
  <c r="E95" i="1"/>
  <c r="D95" i="1"/>
  <c r="C95" i="1"/>
  <c r="D93" i="1"/>
  <c r="E93" i="1"/>
  <c r="C93" i="1"/>
  <c r="D90" i="1"/>
  <c r="E90" i="1"/>
  <c r="C90" i="1"/>
  <c r="D85" i="1"/>
  <c r="E85" i="1"/>
  <c r="C85" i="1"/>
  <c r="D82" i="1"/>
  <c r="E82" i="1"/>
  <c r="C82" i="1"/>
  <c r="D79" i="1"/>
  <c r="E79" i="1"/>
  <c r="C79" i="1"/>
  <c r="D76" i="1"/>
  <c r="E76" i="1"/>
  <c r="C76" i="1"/>
  <c r="D74" i="1"/>
  <c r="E74" i="1"/>
  <c r="C74" i="1"/>
  <c r="D70" i="1"/>
  <c r="D69" i="1" s="1"/>
  <c r="E70" i="1"/>
  <c r="E69" i="1" s="1"/>
  <c r="C70" i="1"/>
  <c r="C69" i="1" s="1"/>
  <c r="D67" i="1"/>
  <c r="E67" i="1"/>
  <c r="C67" i="1"/>
  <c r="D64" i="1"/>
  <c r="E64" i="1"/>
  <c r="C64" i="1"/>
  <c r="D62" i="1"/>
  <c r="E62" i="1"/>
  <c r="C62" i="1"/>
  <c r="D57" i="1"/>
  <c r="E57" i="1"/>
  <c r="C57" i="1"/>
  <c r="D52" i="1"/>
  <c r="E52" i="1"/>
  <c r="C52" i="1"/>
  <c r="D48" i="1"/>
  <c r="E48" i="1"/>
  <c r="C48" i="1"/>
  <c r="D43" i="1"/>
  <c r="E43" i="1"/>
  <c r="C43" i="1"/>
  <c r="D38" i="1"/>
  <c r="E38" i="1"/>
  <c r="C38" i="1"/>
  <c r="D34" i="1"/>
  <c r="E34" i="1"/>
  <c r="D31" i="1"/>
  <c r="E31" i="1"/>
  <c r="C31" i="1"/>
  <c r="D27" i="1"/>
  <c r="E27" i="1"/>
  <c r="C27" i="1"/>
  <c r="D21" i="1"/>
  <c r="E21" i="1"/>
  <c r="C21" i="1"/>
  <c r="D17" i="1"/>
  <c r="E17" i="1"/>
  <c r="C17" i="1"/>
  <c r="D12" i="1"/>
  <c r="E12" i="1"/>
  <c r="C12" i="1"/>
  <c r="D9" i="1"/>
  <c r="E9" i="1"/>
  <c r="C9" i="1"/>
  <c r="D8" i="1"/>
  <c r="E8" i="1"/>
  <c r="C8" i="1"/>
  <c r="D89" i="1" l="1"/>
  <c r="D61" i="1"/>
  <c r="F111" i="1"/>
  <c r="C61" i="1"/>
  <c r="D16" i="1"/>
  <c r="E61" i="1"/>
  <c r="C73" i="1"/>
  <c r="E89" i="1"/>
  <c r="C7" i="1"/>
  <c r="E30" i="1"/>
  <c r="E127" i="1"/>
  <c r="E126" i="1" s="1"/>
  <c r="C16" i="1"/>
  <c r="D30" i="1"/>
  <c r="E73" i="1"/>
  <c r="C111" i="1"/>
  <c r="F30" i="1"/>
  <c r="F73" i="1"/>
  <c r="D7" i="1"/>
  <c r="E16" i="1"/>
  <c r="D73" i="1"/>
  <c r="E111" i="1"/>
  <c r="D111" i="1"/>
  <c r="C127" i="1"/>
  <c r="D127" i="1"/>
  <c r="D149" i="1"/>
  <c r="C30" i="1"/>
  <c r="C89" i="1"/>
  <c r="C149" i="1"/>
  <c r="F7" i="1"/>
  <c r="E7" i="1"/>
  <c r="F16" i="1"/>
  <c r="F61" i="1"/>
  <c r="F89" i="1"/>
  <c r="F149" i="1"/>
  <c r="F127" i="1"/>
  <c r="D15" i="1" l="1"/>
  <c r="C15" i="1"/>
  <c r="F15" i="1"/>
  <c r="E15" i="1"/>
  <c r="D126" i="1"/>
  <c r="F126" i="1"/>
  <c r="C126" i="1"/>
  <c r="C6" i="1" l="1"/>
</calcChain>
</file>

<file path=xl/sharedStrings.xml><?xml version="1.0" encoding="utf-8"?>
<sst xmlns="http://schemas.openxmlformats.org/spreadsheetml/2006/main" count="262" uniqueCount="103">
  <si>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</si>
  <si>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</si>
  <si>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</si>
  <si>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</si>
  <si>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</si>
  <si>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</si>
  <si>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</si>
  <si>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</si>
  <si>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</si>
  <si>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</si>
  <si>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</si>
  <si>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</si>
  <si>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</si>
  <si>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</si>
  <si>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</si>
  <si>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</si>
  <si>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</si>
  <si>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</si>
  <si>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</si>
  <si>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</si>
  <si>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</si>
  <si>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DECENTRALIZIRANE FUN.-MINIMALNI FIN.STANDARD</t>
  </si>
  <si>
    <t>REDOVNA PROGRAMSKA DJELATNOST OSNOVNIH ŠKOLA</t>
  </si>
  <si>
    <t>POREZNI PRIHODI ZA DECENTRALIZIRANE FUNKCIJE</t>
  </si>
  <si>
    <t>Izvor 1.2.1.</t>
  </si>
  <si>
    <t>ŠIRE JAVNE POTREBE-IZNAD MINIMALNOG STANDARDA</t>
  </si>
  <si>
    <t>SUFINANCIR.PRODUŽENOG BORAV.ICJELOD.NASTAVE</t>
  </si>
  <si>
    <t>IZVANNASTAVNE I IZVANŠKOLSKE AKTIVNOSTI</t>
  </si>
  <si>
    <t>Izvor 5.4.1.</t>
  </si>
  <si>
    <t>POMOĆI IZ ŽUPANIJSKOG PRORAČUNA-PK</t>
  </si>
  <si>
    <t>Izvor 6.1.1.</t>
  </si>
  <si>
    <t>DONACIJE-PK</t>
  </si>
  <si>
    <t>MANIFESTACIJE ODGOJA I ŠKOLSTVA</t>
  </si>
  <si>
    <t>NABAVKA UDŽENIKA I PRIBORA</t>
  </si>
  <si>
    <t>DIOKLECIJANOVA ŠKRINJICA</t>
  </si>
  <si>
    <t>PROMETNI ODGOJ I SIGURNOST U PROMETU-POLIGON</t>
  </si>
  <si>
    <t>ŠKOLSKA SHEMA VOĆA I POVRĆA</t>
  </si>
  <si>
    <t>PROJEKT E-ŠKOLE</t>
  </si>
  <si>
    <t>KAPITALNA ULAGANJA U OŠ - IZNAD STANDARDA</t>
  </si>
  <si>
    <t>NABAVKA ŠKOLSKE LEKTIRE</t>
  </si>
  <si>
    <t>RASHODI ZA ZAPOSLENE U OSNOVNIM ŠKOLAMA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</si>
  <si>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</si>
  <si>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</si>
  <si>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</si>
  <si>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</si>
  <si>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</si>
  <si>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</si>
  <si>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</si>
  <si>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</si>
  <si>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</si>
  <si>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</si>
  <si>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</si>
  <si>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</si>
  <si>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</si>
  <si>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</si>
  <si>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</si>
  <si>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</si>
  <si>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</si>
  <si>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</si>
  <si>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</si>
  <si>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</si>
  <si>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</si>
  <si>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</si>
  <si>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</si>
  <si>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OSIGURANJE UČENIKA OSNOVNIH ŠKOLA</t>
  </si>
  <si>
    <t>PLAN 2023.</t>
  </si>
  <si>
    <t>PROJEKCIJA 2025.</t>
  </si>
  <si>
    <t>HITNE INTERVENCIJE I ODRŽAVANJE ŠKOLE</t>
  </si>
  <si>
    <t>EU PROJEKTI  KOJE PROVODE OŠ / ERASMU/navesti ime projekta/</t>
  </si>
  <si>
    <t>KUPNJA OPREME ZA OŠ/samo vlastita sredstva/</t>
  </si>
  <si>
    <t>1.a- Prijedlog financijskog plana OŠ</t>
  </si>
  <si>
    <t>POSEBNI DIO</t>
  </si>
  <si>
    <t>PLAN 2024.</t>
  </si>
  <si>
    <t>PROJEKCIJA 2026.</t>
  </si>
  <si>
    <t>KAPITALNA ULAGANJA U OPREMU - DECENTR.SREDSTVA/200 eura po razrednom odjelu</t>
  </si>
  <si>
    <r>
      <t>PRIHODI OD GRADA-PLAN ŠKOLA</t>
    </r>
    <r>
      <rPr>
        <i/>
        <sz val="7"/>
        <color indexed="53"/>
        <rFont val="Arial"/>
        <family val="2"/>
        <charset val="238"/>
      </rPr>
      <t xml:space="preserve"> KLUBOVI MLADIH TEHNIČARA,, A1 STEMfemme Junior…</t>
    </r>
  </si>
  <si>
    <t>"S POMOĆNIKOM MOGU BOLJE VI"-EU</t>
  </si>
  <si>
    <t>PRIHODI OD GRADA-40 EURA po razrednom odjelu</t>
  </si>
  <si>
    <t>Aktivnost S023200A320001</t>
  </si>
  <si>
    <t>Program  S023200</t>
  </si>
  <si>
    <t>Aktivnost S023200K320001</t>
  </si>
  <si>
    <t>Program  S023201</t>
  </si>
  <si>
    <t xml:space="preserve">Aktivnost     S023201A320101             </t>
  </si>
  <si>
    <t>Aktivnost S023201A320102</t>
  </si>
  <si>
    <t>Aktivnost S023201A320103</t>
  </si>
  <si>
    <t>Aktivnost S023201A320115</t>
  </si>
  <si>
    <t>Aktivnost S023201A320111</t>
  </si>
  <si>
    <t>Aktivnost S023201A320104</t>
  </si>
  <si>
    <t>Aktivnost S023201A320116</t>
  </si>
  <si>
    <t>Aktivnost S023201A320106</t>
  </si>
  <si>
    <t>Aktivnost S023201A320105</t>
  </si>
  <si>
    <t>Aktivnost S023201T320101</t>
  </si>
  <si>
    <t>Aktivnost S023201A320113</t>
  </si>
  <si>
    <t>Aktivnost S023201T320103</t>
  </si>
  <si>
    <t>Aktivnost S023201T320111</t>
  </si>
  <si>
    <t>Program S023202</t>
  </si>
  <si>
    <t>Kapitalni projekt    S023202K320201</t>
  </si>
  <si>
    <t>Aktivnost S023202K320250</t>
  </si>
  <si>
    <t>Program  S023203</t>
  </si>
  <si>
    <t>Aktivnost S023203A320301</t>
  </si>
  <si>
    <t xml:space="preserve">      RAVNATELJ/ICA:</t>
  </si>
  <si>
    <t>Aktivnost  S023201T320107</t>
  </si>
  <si>
    <t>PREHRANA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</si>
</sst>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#,##0.00_ ;\-#,##0.00\ "/>
  </numFmts>
  <fonts count="21" x14ac:knownFonts="1">
    <font>
      <sz val="10"/>
      <name val="Arial"/>
    </font>
    <font>
      <sz val="8"/>
      <color indexed="12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6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indexed="16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5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93">
    <xf numFmtId="0" fontId="0" fillId="0" borderId="0" xfId="0"/>
    <xf numFmtId="0" fontId="4" fillId="0" borderId="0" xfId="0" applyFont="1"/>
    <xf numFmtId="0" fontId="0" fillId="4" borderId="0" xfId="0" applyFill="1"/>
    <xf numFmtId="0" fontId="5" fillId="5" borderId="1" xfId="0" applyFont="1" applyFill="1" applyBorder="1" applyAlignment="1" applyProtection="1">
      <alignment vertical="top" wrapText="1" readingOrder="1"/>
      <protection locked="0"/>
    </xf>
    <xf numFmtId="164" fontId="5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4" fontId="0" fillId="0" borderId="0" xfId="0" applyNumberFormat="1"/>
    <xf numFmtId="4" fontId="7" fillId="0" borderId="0" xfId="0" applyNumberFormat="1" applyFont="1"/>
    <xf numFmtId="4" fontId="4" fillId="0" borderId="0" xfId="0" applyNumberFormat="1" applyFont="1"/>
    <xf numFmtId="4" fontId="0" fillId="4" borderId="0" xfId="0" applyNumberFormat="1" applyFill="1"/>
    <xf numFmtId="0" fontId="18" fillId="0" borderId="0" xfId="0" applyFont="1" applyAlignment="1">
      <alignment vertical="center"/>
    </xf>
    <xf numFmtId="165" fontId="0" fillId="0" borderId="0" xfId="0" applyNumberFormat="1"/>
    <xf numFmtId="0" fontId="2" fillId="6" borderId="1" xfId="0" applyFont="1" applyFill="1" applyBorder="1" applyAlignment="1" applyProtection="1">
      <alignment vertical="top" wrapText="1" readingOrder="1"/>
      <protection locked="0"/>
    </xf>
    <xf numFmtId="0" fontId="2" fillId="6" borderId="2" xfId="0" applyFont="1" applyFill="1" applyBorder="1" applyAlignment="1" applyProtection="1">
      <alignment vertical="top" wrapText="1" readingOrder="1"/>
      <protection locked="0"/>
    </xf>
    <xf numFmtId="164" fontId="2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6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6" borderId="1" xfId="0" applyFont="1" applyFill="1" applyBorder="1" applyAlignment="1" applyProtection="1">
      <alignment horizontal="left" vertical="top" wrapText="1" readingOrder="1"/>
      <protection locked="0"/>
    </xf>
    <xf numFmtId="0" fontId="2" fillId="6" borderId="4" xfId="0" applyFont="1" applyFill="1" applyBorder="1" applyAlignment="1" applyProtection="1">
      <alignment vertical="top" wrapText="1" readingOrder="1"/>
      <protection locked="0"/>
    </xf>
    <xf numFmtId="0" fontId="9" fillId="0" borderId="0" xfId="2"/>
    <xf numFmtId="0" fontId="10" fillId="0" borderId="0" xfId="2" applyFont="1" applyAlignment="1">
      <alignment horizontal="left" vertical="center"/>
    </xf>
    <xf numFmtId="0" fontId="9" fillId="0" borderId="0" xfId="2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horizontal="justify" vertical="center"/>
    </xf>
    <xf numFmtId="0" fontId="11" fillId="0" borderId="0" xfId="2" applyFont="1" applyAlignment="1">
      <alignment vertical="center"/>
    </xf>
    <xf numFmtId="0" fontId="19" fillId="0" borderId="0" xfId="2" applyFont="1"/>
    <xf numFmtId="0" fontId="3" fillId="0" borderId="0" xfId="0" applyFont="1" applyAlignment="1">
      <alignment vertical="top"/>
    </xf>
    <xf numFmtId="0" fontId="4" fillId="4" borderId="0" xfId="0" applyFont="1" applyFill="1" applyBorder="1"/>
    <xf numFmtId="0" fontId="0" fillId="4" borderId="0" xfId="0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2" fillId="6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6" borderId="2" xfId="0" applyFont="1" applyFill="1" applyBorder="1" applyAlignment="1" applyProtection="1">
      <alignment horizontal="left" vertical="top" wrapText="1" readingOrder="1"/>
      <protection locked="0"/>
    </xf>
    <xf numFmtId="164" fontId="2" fillId="6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8" fillId="4" borderId="0" xfId="0" applyFont="1" applyFill="1" applyAlignment="1">
      <alignment vertical="center"/>
    </xf>
    <xf numFmtId="0" fontId="5" fillId="7" borderId="1" xfId="0" applyFont="1" applyFill="1" applyBorder="1" applyAlignment="1" applyProtection="1">
      <alignment vertical="top" wrapText="1" readingOrder="1"/>
      <protection locked="0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8" borderId="1" xfId="0" applyFont="1" applyFill="1" applyBorder="1" applyAlignment="1" applyProtection="1">
      <alignment vertical="top" wrapText="1" readingOrder="1"/>
      <protection locked="0"/>
    </xf>
    <xf numFmtId="164" fontId="5" fillId="8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5" borderId="2" xfId="0" applyFont="1" applyFill="1" applyBorder="1" applyAlignment="1" applyProtection="1">
      <alignment vertical="top" wrapText="1" readingOrder="1"/>
      <protection locked="0"/>
    </xf>
    <xf numFmtId="0" fontId="5" fillId="7" borderId="2" xfId="0" applyFont="1" applyFill="1" applyBorder="1" applyAlignment="1" applyProtection="1">
      <alignment vertical="top" wrapText="1" readingOrder="1"/>
      <protection locked="0"/>
    </xf>
    <xf numFmtId="164" fontId="2" fillId="6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/>
    <xf numFmtId="164" fontId="2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9" borderId="1" xfId="0" applyFont="1" applyFill="1" applyBorder="1" applyAlignment="1" applyProtection="1">
      <alignment vertical="top" wrapText="1" readingOrder="1"/>
      <protection locked="0"/>
    </xf>
    <xf numFmtId="0" fontId="14" fillId="9" borderId="2" xfId="0" applyFont="1" applyFill="1" applyBorder="1" applyAlignment="1" applyProtection="1">
      <alignment vertical="top" wrapText="1" readingOrder="1"/>
      <protection locked="0"/>
    </xf>
    <xf numFmtId="164" fontId="14" fillId="9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4" borderId="0" xfId="0" applyFont="1" applyFill="1"/>
    <xf numFmtId="4" fontId="15" fillId="4" borderId="0" xfId="0" applyNumberFormat="1" applyFont="1" applyFill="1"/>
    <xf numFmtId="165" fontId="15" fillId="4" borderId="0" xfId="0" applyNumberFormat="1" applyFont="1" applyFill="1"/>
    <xf numFmtId="0" fontId="16" fillId="9" borderId="2" xfId="0" applyFont="1" applyFill="1" applyBorder="1" applyAlignment="1" applyProtection="1">
      <alignment vertical="top" wrapText="1" readingOrder="1"/>
      <protection locked="0"/>
    </xf>
    <xf numFmtId="0" fontId="14" fillId="9" borderId="5" xfId="0" applyFont="1" applyFill="1" applyBorder="1" applyAlignment="1" applyProtection="1">
      <alignment vertical="top" wrapText="1" readingOrder="1"/>
      <protection locked="0"/>
    </xf>
    <xf numFmtId="0" fontId="14" fillId="9" borderId="4" xfId="0" applyFont="1" applyFill="1" applyBorder="1" applyAlignment="1" applyProtection="1">
      <alignment vertical="top" wrapText="1" readingOrder="1"/>
      <protection locked="0"/>
    </xf>
    <xf numFmtId="0" fontId="14" fillId="9" borderId="6" xfId="0" applyFont="1" applyFill="1" applyBorder="1" applyAlignment="1" applyProtection="1">
      <alignment vertical="top" wrapText="1" readingOrder="1"/>
      <protection locked="0"/>
    </xf>
    <xf numFmtId="0" fontId="5" fillId="8" borderId="2" xfId="0" applyFont="1" applyFill="1" applyBorder="1" applyAlignment="1" applyProtection="1">
      <alignment vertical="top" wrapText="1" readingOrder="1"/>
      <protection locked="0"/>
    </xf>
    <xf numFmtId="164" fontId="14" fillId="6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4" fillId="6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10" borderId="7" xfId="0" applyFont="1" applyFill="1" applyBorder="1" applyAlignment="1" applyProtection="1">
      <alignment vertical="top" wrapText="1" readingOrder="1"/>
      <protection locked="0"/>
    </xf>
    <xf numFmtId="0" fontId="1" fillId="10" borderId="5" xfId="0" applyFont="1" applyFill="1" applyBorder="1" applyAlignment="1" applyProtection="1">
      <alignment vertical="top" wrapText="1" readingOrder="1"/>
      <protection locked="0"/>
    </xf>
    <xf numFmtId="164" fontId="1" fillId="1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8" xfId="0" applyFont="1" applyFill="1" applyBorder="1" applyAlignment="1" applyProtection="1">
      <alignment horizontal="center" vertical="top" wrapText="1" readingOrder="1"/>
      <protection locked="0"/>
    </xf>
    <xf numFmtId="0" fontId="6" fillId="3" borderId="1" xfId="0" applyFont="1" applyFill="1" applyBorder="1" applyAlignment="1" applyProtection="1">
      <alignment horizontal="center" vertical="top" wrapText="1" readingOrder="1"/>
      <protection locked="0"/>
    </xf>
    <xf numFmtId="164" fontId="2" fillId="6" borderId="1" xfId="0" applyNumberFormat="1" applyFont="1" applyFill="1" applyBorder="1" applyAlignment="1" applyProtection="1">
      <alignment vertical="top" wrapText="1" readingOrder="1"/>
      <protection locked="0"/>
    </xf>
    <xf numFmtId="164" fontId="2" fillId="6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164" fontId="2" fillId="6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13" borderId="1" xfId="0" applyFill="1" applyBorder="1"/>
    <xf numFmtId="0" fontId="0" fillId="13" borderId="1" xfId="0" applyFill="1" applyBorder="1" applyAlignment="1"/>
    <xf numFmtId="164" fontId="2" fillId="9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8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6" borderId="1" xfId="0" applyFont="1" applyFill="1" applyBorder="1" applyAlignment="1" applyProtection="1">
      <alignment vertical="top" wrapText="1" readingOrder="1"/>
      <protection locked="0"/>
    </xf>
    <xf numFmtId="0" fontId="14" fillId="6" borderId="2" xfId="0" applyFont="1" applyFill="1" applyBorder="1" applyAlignment="1" applyProtection="1">
      <alignment vertical="top" wrapText="1" readingOrder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1" fillId="12" borderId="2" xfId="2" applyFont="1" applyFill="1" applyBorder="1" applyAlignment="1">
      <alignment horizontal="center" vertical="center" wrapText="1"/>
    </xf>
    <xf numFmtId="0" fontId="11" fillId="12" borderId="3" xfId="2" applyFont="1" applyFill="1" applyBorder="1" applyAlignment="1">
      <alignment horizontal="center" vertical="center" wrapText="1"/>
    </xf>
    <xf numFmtId="0" fontId="11" fillId="12" borderId="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top"/>
    </xf>
    <xf numFmtId="0" fontId="4" fillId="0" borderId="3" xfId="2" applyFont="1" applyBorder="1" applyAlignment="1">
      <alignment horizontal="left" vertical="top"/>
    </xf>
    <xf numFmtId="0" fontId="20" fillId="0" borderId="0" xfId="2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4">
    <cellStyle name="Normal 2" xfId="1"/>
    <cellStyle name="Normalno" xfId="0" builtinId="0"/>
    <cellStyle name="Normalno 2" xfId="2"/>
    <cellStyle name="Normalno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E17" sqref="E17"/>
    </sheetView>
  </sheetViews>
  <sheetFormatPr defaultRowHeight="12.75" x14ac:dyDescent="0.2"/>
  <cols>
    <col min="5" max="5" width="32" customWidth="1"/>
  </cols>
  <sheetData>
    <row r="2" spans="1:5" ht="15" x14ac:dyDescent="0.2">
      <c r="A2" s="85" t="s">
        <v>63</v>
      </c>
      <c r="B2" s="86"/>
      <c r="C2" s="86"/>
      <c r="D2" s="86"/>
      <c r="E2" s="87"/>
    </row>
    <row r="3" spans="1:5" ht="18" x14ac:dyDescent="0.2">
      <c r="A3" s="21"/>
      <c r="B3" s="22"/>
      <c r="C3" s="22"/>
      <c r="D3" s="22"/>
      <c r="E3" s="22"/>
    </row>
    <row r="4" spans="1:5" ht="15" x14ac:dyDescent="0.2">
      <c r="A4" s="88" t="s">
        <v>60</v>
      </c>
      <c r="B4" s="88"/>
      <c r="C4" s="88"/>
      <c r="D4" s="88"/>
      <c r="E4" s="88"/>
    </row>
    <row r="5" spans="1:5" ht="15" x14ac:dyDescent="0.2">
      <c r="A5" s="26"/>
      <c r="B5" s="27"/>
      <c r="C5" s="27"/>
      <c r="D5" s="27"/>
      <c r="E5" s="27"/>
    </row>
    <row r="6" spans="1:5" ht="15" x14ac:dyDescent="0.2">
      <c r="A6" s="88" t="s">
        <v>55</v>
      </c>
      <c r="B6" s="88"/>
      <c r="C6" s="88"/>
      <c r="D6" s="88"/>
      <c r="E6" s="88"/>
    </row>
    <row r="7" spans="1:5" ht="15" x14ac:dyDescent="0.2">
      <c r="A7" s="26"/>
      <c r="B7" s="27"/>
      <c r="C7" s="27"/>
      <c r="D7" s="27"/>
      <c r="E7" s="27"/>
    </row>
    <row r="8" spans="1:5" ht="15" x14ac:dyDescent="0.2">
      <c r="A8" s="88" t="s">
        <v>56</v>
      </c>
      <c r="B8" s="88"/>
      <c r="C8" s="88"/>
      <c r="D8" s="88"/>
      <c r="E8" s="88"/>
    </row>
    <row r="9" spans="1:5" ht="14.25" x14ac:dyDescent="0.2">
      <c r="A9" s="27"/>
      <c r="B9" s="27"/>
      <c r="C9" s="27"/>
      <c r="D9" s="27"/>
      <c r="E9" s="27"/>
    </row>
    <row r="10" spans="1:5" ht="15" x14ac:dyDescent="0.2">
      <c r="A10" s="88" t="s">
        <v>57</v>
      </c>
      <c r="B10" s="88"/>
      <c r="C10" s="88"/>
      <c r="D10" s="88"/>
      <c r="E10" s="88"/>
    </row>
    <row r="11" spans="1:5" ht="15" x14ac:dyDescent="0.2">
      <c r="A11" s="26"/>
      <c r="B11" s="27"/>
      <c r="C11" s="27"/>
      <c r="D11" s="27"/>
      <c r="E11" s="27"/>
    </row>
    <row r="12" spans="1:5" ht="15" x14ac:dyDescent="0.2">
      <c r="A12" s="88" t="s">
        <v>62</v>
      </c>
      <c r="B12" s="88"/>
      <c r="C12" s="88"/>
      <c r="D12" s="88"/>
      <c r="E12" s="88"/>
    </row>
    <row r="13" spans="1:5" s="32" customFormat="1" ht="196.5" customHeight="1" x14ac:dyDescent="0.2">
      <c r="A13" s="89"/>
      <c r="B13" s="90"/>
      <c r="C13" s="90"/>
      <c r="D13" s="90"/>
      <c r="E13" s="90"/>
    </row>
    <row r="14" spans="1:5" ht="15" x14ac:dyDescent="0.2">
      <c r="A14" s="29"/>
      <c r="B14" s="28"/>
      <c r="C14" s="28"/>
      <c r="D14" s="28"/>
      <c r="E14" s="28"/>
    </row>
    <row r="15" spans="1:5" ht="15" x14ac:dyDescent="0.2">
      <c r="A15" s="30" t="s">
        <v>58</v>
      </c>
      <c r="B15" s="28"/>
      <c r="C15" s="28"/>
      <c r="D15" s="28"/>
      <c r="E15" s="28"/>
    </row>
    <row r="16" spans="1:5" ht="25.5" x14ac:dyDescent="0.2">
      <c r="A16" s="83" t="s">
        <v>61</v>
      </c>
      <c r="B16" s="84"/>
      <c r="C16" s="84"/>
      <c r="D16" s="84"/>
      <c r="E16" s="23" t="s">
        <v>59</v>
      </c>
    </row>
    <row r="17" spans="1:5" x14ac:dyDescent="0.2">
      <c r="A17" s="81"/>
      <c r="B17" s="82"/>
      <c r="C17" s="82"/>
      <c r="D17" s="82"/>
      <c r="E17" s="25"/>
    </row>
    <row r="18" spans="1:5" x14ac:dyDescent="0.2">
      <c r="A18" s="81"/>
      <c r="B18" s="82"/>
      <c r="C18" s="82"/>
      <c r="D18" s="82"/>
      <c r="E18" s="25"/>
    </row>
    <row r="19" spans="1:5" x14ac:dyDescent="0.2">
      <c r="A19" s="81"/>
      <c r="B19" s="82"/>
      <c r="C19" s="82"/>
      <c r="D19" s="82"/>
      <c r="E19" s="25"/>
    </row>
    <row r="20" spans="1:5" x14ac:dyDescent="0.2">
      <c r="A20" s="81"/>
      <c r="B20" s="82"/>
      <c r="C20" s="82"/>
      <c r="D20" s="82"/>
      <c r="E20" s="25"/>
    </row>
    <row r="21" spans="1:5" x14ac:dyDescent="0.2">
      <c r="A21" s="81"/>
      <c r="B21" s="82"/>
      <c r="C21" s="82"/>
      <c r="D21" s="82"/>
      <c r="E21" s="25"/>
    </row>
    <row r="22" spans="1:5" x14ac:dyDescent="0.2">
      <c r="A22" s="81"/>
      <c r="B22" s="82"/>
      <c r="C22" s="82"/>
      <c r="D22" s="82"/>
      <c r="E22" s="25"/>
    </row>
    <row r="23" spans="1:5" x14ac:dyDescent="0.2">
      <c r="A23" s="81"/>
      <c r="B23" s="82"/>
      <c r="C23" s="82"/>
      <c r="D23" s="82"/>
      <c r="E23" s="25"/>
    </row>
    <row r="24" spans="1:5" x14ac:dyDescent="0.2">
      <c r="A24" s="81"/>
      <c r="B24" s="82"/>
      <c r="C24" s="82"/>
      <c r="D24" s="82"/>
      <c r="E24" s="25"/>
    </row>
    <row r="25" spans="1:5" x14ac:dyDescent="0.2">
      <c r="A25" s="81"/>
      <c r="B25" s="82"/>
      <c r="C25" s="82"/>
      <c r="D25" s="82"/>
      <c r="E25" s="25"/>
    </row>
    <row r="26" spans="1:5" x14ac:dyDescent="0.2">
      <c r="A26" s="81"/>
      <c r="B26" s="82"/>
      <c r="C26" s="82"/>
      <c r="D26" s="82"/>
      <c r="E26" s="25"/>
    </row>
    <row r="27" spans="1:5" x14ac:dyDescent="0.2">
      <c r="A27" s="81"/>
      <c r="B27" s="82"/>
      <c r="C27" s="82"/>
      <c r="D27" s="82"/>
      <c r="E27" s="25"/>
    </row>
    <row r="28" spans="1:5" x14ac:dyDescent="0.2">
      <c r="A28" s="81"/>
      <c r="B28" s="82"/>
      <c r="C28" s="82"/>
      <c r="D28" s="82"/>
      <c r="E28" s="25"/>
    </row>
    <row r="29" spans="1:5" x14ac:dyDescent="0.2">
      <c r="A29" s="81"/>
      <c r="B29" s="82"/>
      <c r="C29" s="82"/>
      <c r="D29" s="82"/>
      <c r="E29" s="25"/>
    </row>
    <row r="30" spans="1:5" x14ac:dyDescent="0.2">
      <c r="A30" s="81"/>
      <c r="B30" s="82"/>
      <c r="C30" s="82"/>
      <c r="D30" s="82"/>
      <c r="E30" s="25"/>
    </row>
    <row r="31" spans="1:5" x14ac:dyDescent="0.2">
      <c r="A31" s="81"/>
      <c r="B31" s="82"/>
      <c r="C31" s="82"/>
      <c r="D31" s="82"/>
      <c r="E31" s="25"/>
    </row>
    <row r="32" spans="1:5" x14ac:dyDescent="0.2">
      <c r="A32" s="81"/>
      <c r="B32" s="82"/>
      <c r="C32" s="82"/>
      <c r="D32" s="82"/>
      <c r="E32" s="25"/>
    </row>
    <row r="33" spans="1:5" x14ac:dyDescent="0.2">
      <c r="A33" s="81"/>
      <c r="B33" s="82"/>
      <c r="C33" s="82"/>
      <c r="D33" s="82"/>
      <c r="E33" s="25"/>
    </row>
    <row r="34" spans="1:5" x14ac:dyDescent="0.2">
      <c r="A34" s="81"/>
      <c r="B34" s="82"/>
      <c r="C34" s="82"/>
      <c r="D34" s="82"/>
      <c r="E34" s="25"/>
    </row>
    <row r="35" spans="1:5" x14ac:dyDescent="0.2">
      <c r="A35" s="81"/>
      <c r="B35" s="82"/>
      <c r="C35" s="82"/>
      <c r="D35" s="82"/>
      <c r="E35" s="25"/>
    </row>
    <row r="36" spans="1:5" x14ac:dyDescent="0.2">
      <c r="A36" s="24"/>
      <c r="B36" s="24"/>
      <c r="C36" s="24"/>
      <c r="D36" s="24"/>
      <c r="E36" s="24"/>
    </row>
    <row r="37" spans="1:5" x14ac:dyDescent="0.2">
      <c r="A37" s="91"/>
      <c r="B37" s="91"/>
      <c r="C37" s="91"/>
      <c r="D37" s="91"/>
      <c r="E37" s="91"/>
    </row>
    <row r="38" spans="1:5" x14ac:dyDescent="0.2">
      <c r="A38" s="31"/>
      <c r="B38" s="20"/>
      <c r="C38" s="20"/>
      <c r="D38" s="20"/>
      <c r="E38" s="20"/>
    </row>
    <row r="42" spans="1:5" ht="15" x14ac:dyDescent="0.2">
      <c r="A42" s="29"/>
      <c r="B42" s="20"/>
      <c r="C42" s="20"/>
      <c r="D42" s="20"/>
      <c r="E42" s="20"/>
    </row>
  </sheetData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showGridLines="0" tabSelected="1" zoomScale="120" zoomScaleNormal="120" workbookViewId="0">
      <pane ySplit="4" topLeftCell="A5" activePane="bottomLeft" state="frozenSplit"/>
      <selection pane="bottomLeft" activeCell="G185" sqref="A1:G185"/>
    </sheetView>
  </sheetViews>
  <sheetFormatPr defaultRowHeight="12.75" x14ac:dyDescent="0.2"/>
  <cols>
    <col min="1" max="1" width="13.5703125" customWidth="1"/>
    <col min="2" max="2" width="30.7109375" customWidth="1"/>
    <col min="3" max="3" width="14" style="16" customWidth="1"/>
    <col min="4" max="4" width="13.28515625" customWidth="1"/>
    <col min="5" max="6" width="11.7109375" customWidth="1"/>
    <col min="7" max="7" width="12.28515625" bestFit="1" customWidth="1"/>
    <col min="8" max="8" width="11.7109375" style="6" bestFit="1" customWidth="1"/>
    <col min="9" max="9" width="12.7109375" bestFit="1" customWidth="1"/>
    <col min="11" max="11" width="12.28515625" bestFit="1" customWidth="1"/>
  </cols>
  <sheetData>
    <row r="1" spans="1:8" x14ac:dyDescent="0.2">
      <c r="B1" s="73" t="s">
        <v>71</v>
      </c>
    </row>
    <row r="2" spans="1:8" s="35" customFormat="1" ht="24" customHeight="1" x14ac:dyDescent="0.2">
      <c r="C2" s="70" t="s">
        <v>70</v>
      </c>
      <c r="D2" s="71"/>
      <c r="E2" s="70"/>
      <c r="F2" s="72"/>
      <c r="H2" s="36"/>
    </row>
    <row r="3" spans="1:8" x14ac:dyDescent="0.2">
      <c r="A3" s="1"/>
      <c r="D3" s="33"/>
      <c r="E3" s="34"/>
      <c r="F3" s="34"/>
    </row>
    <row r="4" spans="1:8" s="5" customFormat="1" x14ac:dyDescent="0.2">
      <c r="A4" s="92"/>
      <c r="B4" s="92"/>
      <c r="C4" s="15"/>
      <c r="E4" s="48"/>
      <c r="F4" s="48"/>
      <c r="H4" s="7"/>
    </row>
    <row r="5" spans="1:8" s="1" customFormat="1" ht="30.75" customHeight="1" thickBot="1" x14ac:dyDescent="0.25">
      <c r="A5" s="66" t="s">
        <v>0</v>
      </c>
      <c r="B5" s="66" t="s">
        <v>1</v>
      </c>
      <c r="C5" s="66" t="s">
        <v>65</v>
      </c>
      <c r="D5" s="66" t="s">
        <v>72</v>
      </c>
      <c r="E5" s="67" t="s">
        <v>66</v>
      </c>
      <c r="F5" s="67" t="s">
        <v>73</v>
      </c>
      <c r="H5" s="8"/>
    </row>
    <row r="6" spans="1:8" ht="21.75" customHeight="1" thickTop="1" x14ac:dyDescent="0.2">
      <c r="A6" s="63" t="s">
        <v>2</v>
      </c>
      <c r="B6" s="64" t="s">
        <v>49</v>
      </c>
      <c r="C6" s="65">
        <f>SUM(C7+C15+C126)</f>
        <v>268054</v>
      </c>
      <c r="D6" s="65">
        <v>315377</v>
      </c>
      <c r="E6" s="65">
        <v>315377</v>
      </c>
      <c r="F6" s="65">
        <v>315377</v>
      </c>
    </row>
    <row r="7" spans="1:8" s="1" customFormat="1" ht="22.5" customHeight="1" x14ac:dyDescent="0.2">
      <c r="A7" s="3" t="s">
        <v>79</v>
      </c>
      <c r="B7" s="45" t="s">
        <v>21</v>
      </c>
      <c r="C7" s="4">
        <f>SUM(C8+C12)</f>
        <v>91362</v>
      </c>
      <c r="D7" s="4">
        <f>SUM(D8+D12)</f>
        <v>90875</v>
      </c>
      <c r="E7" s="4">
        <f>SUM(E8+E12)</f>
        <v>90875</v>
      </c>
      <c r="F7" s="4">
        <f>SUM(F8+F12)</f>
        <v>90875</v>
      </c>
      <c r="H7" s="8"/>
    </row>
    <row r="8" spans="1:8" s="1" customFormat="1" ht="33.75" customHeight="1" x14ac:dyDescent="0.2">
      <c r="A8" s="41" t="s">
        <v>78</v>
      </c>
      <c r="B8" s="46" t="s">
        <v>22</v>
      </c>
      <c r="C8" s="42">
        <f>SUM(C10+C11)</f>
        <v>85362</v>
      </c>
      <c r="D8" s="42">
        <f>SUM(D10+D11)</f>
        <v>85075</v>
      </c>
      <c r="E8" s="42">
        <f>SUM(E10+E11)</f>
        <v>85075</v>
      </c>
      <c r="F8" s="42">
        <f>SUM(F10+F11)</f>
        <v>85075</v>
      </c>
      <c r="H8" s="8"/>
    </row>
    <row r="9" spans="1:8" s="53" customFormat="1" ht="21.75" customHeight="1" x14ac:dyDescent="0.2">
      <c r="A9" s="50" t="s">
        <v>24</v>
      </c>
      <c r="B9" s="51" t="s">
        <v>23</v>
      </c>
      <c r="C9" s="52">
        <f>SUM(C10+C11)</f>
        <v>85362</v>
      </c>
      <c r="D9" s="52">
        <f>SUM(D10+D11)</f>
        <v>85075</v>
      </c>
      <c r="E9" s="52">
        <f>SUM(E10+E11)</f>
        <v>85075</v>
      </c>
      <c r="F9" s="52">
        <f>SUM(F10+F11)</f>
        <v>85075</v>
      </c>
      <c r="H9" s="54"/>
    </row>
    <row r="10" spans="1:8" ht="14.25" customHeight="1" x14ac:dyDescent="0.2">
      <c r="A10" s="12">
        <v>32</v>
      </c>
      <c r="B10" s="13" t="s">
        <v>50</v>
      </c>
      <c r="C10" s="14">
        <v>85000</v>
      </c>
      <c r="D10" s="74">
        <v>84738</v>
      </c>
      <c r="E10" s="68">
        <v>84738</v>
      </c>
      <c r="F10" s="68">
        <v>84738</v>
      </c>
    </row>
    <row r="11" spans="1:8" s="2" customFormat="1" x14ac:dyDescent="0.2">
      <c r="A11" s="12">
        <v>34</v>
      </c>
      <c r="B11" s="38" t="s">
        <v>51</v>
      </c>
      <c r="C11" s="14">
        <v>362</v>
      </c>
      <c r="D11" s="74">
        <v>337</v>
      </c>
      <c r="E11" s="14">
        <v>337</v>
      </c>
      <c r="F11" s="14">
        <v>337</v>
      </c>
      <c r="H11" s="9"/>
    </row>
    <row r="12" spans="1:8" s="1" customFormat="1" ht="33.75" customHeight="1" x14ac:dyDescent="0.2">
      <c r="A12" s="41" t="s">
        <v>80</v>
      </c>
      <c r="B12" s="46" t="s">
        <v>74</v>
      </c>
      <c r="C12" s="42">
        <f>SUM(C13)</f>
        <v>6000</v>
      </c>
      <c r="D12" s="42">
        <f>SUM(D13)</f>
        <v>5800</v>
      </c>
      <c r="E12" s="42">
        <f>SUM(E13)</f>
        <v>5800</v>
      </c>
      <c r="F12" s="42">
        <f>SUM(F13)</f>
        <v>5800</v>
      </c>
      <c r="H12" s="8"/>
    </row>
    <row r="13" spans="1:8" s="53" customFormat="1" ht="19.5" customHeight="1" x14ac:dyDescent="0.2">
      <c r="A13" s="50" t="s">
        <v>24</v>
      </c>
      <c r="B13" s="51" t="s">
        <v>23</v>
      </c>
      <c r="C13" s="52">
        <v>6000</v>
      </c>
      <c r="D13" s="52">
        <v>5800</v>
      </c>
      <c r="E13" s="52">
        <v>5800</v>
      </c>
      <c r="F13" s="52">
        <v>5800</v>
      </c>
      <c r="H13" s="54"/>
    </row>
    <row r="14" spans="1:8" s="2" customFormat="1" ht="22.5" customHeight="1" x14ac:dyDescent="0.2">
      <c r="A14" s="12">
        <v>42</v>
      </c>
      <c r="B14" s="38" t="s">
        <v>52</v>
      </c>
      <c r="C14" s="14"/>
      <c r="D14" s="37"/>
      <c r="E14" s="69"/>
      <c r="F14" s="69"/>
      <c r="H14" s="9"/>
    </row>
    <row r="15" spans="1:8" s="1" customFormat="1" ht="22.5" customHeight="1" x14ac:dyDescent="0.2">
      <c r="A15" s="3" t="s">
        <v>81</v>
      </c>
      <c r="B15" s="45" t="s">
        <v>25</v>
      </c>
      <c r="C15" s="4">
        <f>SUM(C16+C30+C61+C69+C73+C89+C95+C98+C101+C104+C107+C111+C121)</f>
        <v>173692</v>
      </c>
      <c r="D15" s="4">
        <f>SUM(D16+D30+D61+D69+D73+D89+D95+D98+D101+D104+D107+D111+D121)</f>
        <v>207742</v>
      </c>
      <c r="E15" s="4">
        <f>SUM(E16+E30+E61+E69+E73+E89+E95+E98+E101+E104+E107+E111+E121)</f>
        <v>207742</v>
      </c>
      <c r="F15" s="4">
        <f>SUM(F16+F30+F61+F69+F73+F89+F95+F98+F101+F104+F107+F111+F121)</f>
        <v>207742</v>
      </c>
      <c r="H15" s="8"/>
    </row>
    <row r="16" spans="1:8" s="1" customFormat="1" ht="33.75" customHeight="1" x14ac:dyDescent="0.2">
      <c r="A16" s="41" t="s">
        <v>82</v>
      </c>
      <c r="B16" s="46" t="s">
        <v>26</v>
      </c>
      <c r="C16" s="42">
        <f>SUM(C17+C21+C27)</f>
        <v>0</v>
      </c>
      <c r="D16" s="42">
        <f>SUM(D17+D21+D27)</f>
        <v>0</v>
      </c>
      <c r="E16" s="42">
        <f>SUM(E17+E21+E27)</f>
        <v>0</v>
      </c>
      <c r="F16" s="42">
        <f>SUM(F17+F21+F27)</f>
        <v>0</v>
      </c>
      <c r="H16" s="8"/>
    </row>
    <row r="17" spans="1:8" s="53" customFormat="1" ht="12.75" customHeight="1" x14ac:dyDescent="0.2">
      <c r="A17" s="50" t="s">
        <v>3</v>
      </c>
      <c r="B17" s="51" t="s">
        <v>45</v>
      </c>
      <c r="C17" s="52">
        <f>SUM(C18:C20)</f>
        <v>0</v>
      </c>
      <c r="D17" s="52">
        <f>SUM(D18:D20)</f>
        <v>0</v>
      </c>
      <c r="E17" s="52">
        <f>SUM(E18:E20)</f>
        <v>0</v>
      </c>
      <c r="F17" s="52">
        <f>SUM(F18:F20)</f>
        <v>0</v>
      </c>
      <c r="H17" s="54"/>
    </row>
    <row r="18" spans="1:8" s="2" customFormat="1" x14ac:dyDescent="0.2">
      <c r="A18" s="12">
        <v>31</v>
      </c>
      <c r="B18" s="38" t="s">
        <v>53</v>
      </c>
      <c r="C18" s="14"/>
      <c r="D18" s="17"/>
      <c r="E18" s="14"/>
      <c r="F18" s="14"/>
      <c r="H18" s="9"/>
    </row>
    <row r="19" spans="1:8" x14ac:dyDescent="0.2">
      <c r="A19" s="12">
        <v>32</v>
      </c>
      <c r="B19" s="38" t="s">
        <v>50</v>
      </c>
      <c r="C19" s="14"/>
      <c r="D19" s="17"/>
      <c r="E19" s="14"/>
      <c r="F19" s="14"/>
    </row>
    <row r="20" spans="1:8" ht="23.25" customHeight="1" x14ac:dyDescent="0.2">
      <c r="A20" s="12">
        <v>42</v>
      </c>
      <c r="B20" s="38" t="s">
        <v>52</v>
      </c>
      <c r="C20" s="14"/>
      <c r="D20" s="17"/>
      <c r="E20" s="14"/>
      <c r="F20" s="14"/>
    </row>
    <row r="21" spans="1:8" s="53" customFormat="1" ht="15" customHeight="1" x14ac:dyDescent="0.2">
      <c r="A21" s="50" t="s">
        <v>8</v>
      </c>
      <c r="B21" s="51" t="s">
        <v>7</v>
      </c>
      <c r="C21" s="52">
        <f>SUM(C22:C26)</f>
        <v>0</v>
      </c>
      <c r="D21" s="52">
        <f>SUM(D22:D26)</f>
        <v>0</v>
      </c>
      <c r="E21" s="52">
        <f>SUM(E22:E26)</f>
        <v>0</v>
      </c>
      <c r="F21" s="52">
        <f>SUM(F22:F26)</f>
        <v>0</v>
      </c>
      <c r="G21" s="55"/>
      <c r="H21" s="54"/>
    </row>
    <row r="22" spans="1:8" x14ac:dyDescent="0.2">
      <c r="A22" s="12">
        <v>31</v>
      </c>
      <c r="B22" s="38" t="s">
        <v>53</v>
      </c>
      <c r="C22" s="14"/>
      <c r="D22" s="17"/>
      <c r="E22" s="14"/>
      <c r="F22" s="14"/>
      <c r="G22" s="11"/>
    </row>
    <row r="23" spans="1:8" x14ac:dyDescent="0.2">
      <c r="A23" s="12">
        <v>32</v>
      </c>
      <c r="B23" s="38" t="s">
        <v>50</v>
      </c>
      <c r="C23" s="14"/>
      <c r="D23" s="17"/>
      <c r="E23" s="14"/>
      <c r="F23" s="14"/>
    </row>
    <row r="24" spans="1:8" x14ac:dyDescent="0.2">
      <c r="A24" s="12">
        <v>34</v>
      </c>
      <c r="B24" s="38" t="s">
        <v>51</v>
      </c>
      <c r="C24" s="14"/>
      <c r="D24" s="17"/>
      <c r="E24" s="14"/>
      <c r="F24" s="14"/>
    </row>
    <row r="25" spans="1:8" ht="22.5" customHeight="1" x14ac:dyDescent="0.2">
      <c r="A25" s="12">
        <v>42</v>
      </c>
      <c r="B25" s="38" t="s">
        <v>52</v>
      </c>
      <c r="C25" s="14"/>
      <c r="D25" s="17"/>
      <c r="E25" s="14"/>
      <c r="F25" s="14"/>
    </row>
    <row r="26" spans="1:8" x14ac:dyDescent="0.2">
      <c r="A26" s="12">
        <v>92</v>
      </c>
      <c r="B26" s="13" t="s">
        <v>54</v>
      </c>
      <c r="C26" s="14"/>
      <c r="D26" s="17"/>
      <c r="E26" s="14"/>
      <c r="F26" s="14"/>
    </row>
    <row r="27" spans="1:8" s="53" customFormat="1" ht="12.75" customHeight="1" x14ac:dyDescent="0.2">
      <c r="A27" s="50" t="s">
        <v>13</v>
      </c>
      <c r="B27" s="51" t="s">
        <v>12</v>
      </c>
      <c r="C27" s="52">
        <f>SUM(C28:C29)</f>
        <v>0</v>
      </c>
      <c r="D27" s="52">
        <f>SUM(D28:D29)</f>
        <v>0</v>
      </c>
      <c r="E27" s="52">
        <f>SUM(E28:E29)</f>
        <v>0</v>
      </c>
      <c r="F27" s="52">
        <f>SUM(F28:F29)</f>
        <v>0</v>
      </c>
      <c r="H27" s="54"/>
    </row>
    <row r="28" spans="1:8" s="2" customFormat="1" x14ac:dyDescent="0.2">
      <c r="A28" s="12">
        <v>31</v>
      </c>
      <c r="B28" s="38" t="s">
        <v>53</v>
      </c>
      <c r="C28" s="14"/>
      <c r="D28" s="17"/>
      <c r="E28" s="14"/>
      <c r="F28" s="14"/>
      <c r="H28" s="9"/>
    </row>
    <row r="29" spans="1:8" s="2" customFormat="1" x14ac:dyDescent="0.2">
      <c r="A29" s="12">
        <v>92</v>
      </c>
      <c r="B29" s="13" t="s">
        <v>54</v>
      </c>
      <c r="C29" s="14"/>
      <c r="D29" s="17"/>
      <c r="E29" s="14"/>
      <c r="F29" s="14"/>
      <c r="H29" s="9"/>
    </row>
    <row r="30" spans="1:8" s="1" customFormat="1" ht="23.25" customHeight="1" x14ac:dyDescent="0.2">
      <c r="A30" s="41" t="s">
        <v>83</v>
      </c>
      <c r="B30" s="46" t="s">
        <v>27</v>
      </c>
      <c r="C30" s="42">
        <f>SUM(C31+C34+C38+C43+C48+C52+C57)</f>
        <v>43712</v>
      </c>
      <c r="D30" s="42">
        <f>SUM(D31+D34+D38+D43+D48+D52+D57)</f>
        <v>5012</v>
      </c>
      <c r="E30" s="42">
        <f>SUM(E31+E34+E38+E43+E48+E52+E57)</f>
        <v>5012</v>
      </c>
      <c r="F30" s="42">
        <f>SUM(F31+F34+F38+F43+F48+F52+F57)</f>
        <v>5012</v>
      </c>
      <c r="H30" s="8"/>
    </row>
    <row r="31" spans="1:8" s="2" customFormat="1" ht="19.5" customHeight="1" x14ac:dyDescent="0.2">
      <c r="A31" s="50" t="s">
        <v>3</v>
      </c>
      <c r="B31" s="56" t="s">
        <v>75</v>
      </c>
      <c r="C31" s="52">
        <f>SUM(C32:C33)</f>
        <v>1062</v>
      </c>
      <c r="D31" s="52">
        <f>SUM(D32:D33)</f>
        <v>1512</v>
      </c>
      <c r="E31" s="52">
        <f>SUM(E32:E33)</f>
        <v>1512</v>
      </c>
      <c r="F31" s="52">
        <f>SUM(F32:F33)</f>
        <v>1512</v>
      </c>
      <c r="H31" s="9"/>
    </row>
    <row r="32" spans="1:8" s="2" customFormat="1" ht="14.25" customHeight="1" x14ac:dyDescent="0.2">
      <c r="A32" s="12">
        <v>32</v>
      </c>
      <c r="B32" s="38" t="s">
        <v>50</v>
      </c>
      <c r="C32" s="61">
        <v>500</v>
      </c>
      <c r="D32" s="62">
        <v>1512</v>
      </c>
      <c r="E32" s="61">
        <v>1512</v>
      </c>
      <c r="F32" s="61">
        <v>1512</v>
      </c>
      <c r="H32" s="9"/>
    </row>
    <row r="33" spans="1:8" s="2" customFormat="1" ht="21.75" customHeight="1" x14ac:dyDescent="0.2">
      <c r="A33" s="12">
        <v>42</v>
      </c>
      <c r="B33" s="38" t="s">
        <v>52</v>
      </c>
      <c r="C33" s="61">
        <v>562</v>
      </c>
      <c r="D33" s="62">
        <v>0</v>
      </c>
      <c r="E33" s="61">
        <v>0</v>
      </c>
      <c r="F33" s="61">
        <v>0</v>
      </c>
      <c r="H33" s="9"/>
    </row>
    <row r="34" spans="1:8" s="2" customFormat="1" ht="13.5" customHeight="1" x14ac:dyDescent="0.2">
      <c r="A34" s="50" t="s">
        <v>5</v>
      </c>
      <c r="B34" s="51" t="s">
        <v>6</v>
      </c>
      <c r="C34" s="52">
        <f>SUM(C35:C37)</f>
        <v>1700</v>
      </c>
      <c r="D34" s="52">
        <f>SUM(D35:D37)</f>
        <v>2000</v>
      </c>
      <c r="E34" s="52">
        <f>SUM(E35:E37)</f>
        <v>2000</v>
      </c>
      <c r="F34" s="52">
        <f>SUM(F35:F37)</f>
        <v>2000</v>
      </c>
      <c r="H34" s="9"/>
    </row>
    <row r="35" spans="1:8" s="2" customFormat="1" ht="12.75" customHeight="1" x14ac:dyDescent="0.2">
      <c r="A35" s="12">
        <v>32</v>
      </c>
      <c r="B35" s="38" t="s">
        <v>50</v>
      </c>
      <c r="C35" s="14">
        <v>1700</v>
      </c>
      <c r="D35" s="17">
        <v>0</v>
      </c>
      <c r="E35" s="14">
        <v>0</v>
      </c>
      <c r="F35" s="14">
        <v>0</v>
      </c>
      <c r="H35" s="9"/>
    </row>
    <row r="36" spans="1:8" s="2" customFormat="1" ht="12.75" customHeight="1" x14ac:dyDescent="0.2">
      <c r="A36" s="12">
        <v>42</v>
      </c>
      <c r="B36" s="38" t="s">
        <v>52</v>
      </c>
      <c r="C36" s="14"/>
      <c r="D36" s="17">
        <v>2000</v>
      </c>
      <c r="E36" s="14">
        <v>2000</v>
      </c>
      <c r="F36" s="14">
        <v>2000</v>
      </c>
      <c r="H36" s="9"/>
    </row>
    <row r="37" spans="1:8" s="2" customFormat="1" x14ac:dyDescent="0.2">
      <c r="A37" s="12">
        <v>92</v>
      </c>
      <c r="B37" s="13" t="s">
        <v>54</v>
      </c>
      <c r="C37" s="14"/>
      <c r="D37" s="17"/>
      <c r="E37" s="14"/>
      <c r="F37" s="14"/>
      <c r="H37" s="9"/>
    </row>
    <row r="38" spans="1:8" s="2" customFormat="1" ht="20.25" customHeight="1" x14ac:dyDescent="0.2">
      <c r="A38" s="50" t="s">
        <v>8</v>
      </c>
      <c r="B38" s="51" t="s">
        <v>9</v>
      </c>
      <c r="C38" s="52">
        <f>SUM(C39:C42)</f>
        <v>600</v>
      </c>
      <c r="D38" s="52">
        <f>SUM(D39:D42)</f>
        <v>1500</v>
      </c>
      <c r="E38" s="52">
        <f>SUM(E39:E42)</f>
        <v>1500</v>
      </c>
      <c r="F38" s="52">
        <f>SUM(F39:F42)</f>
        <v>1500</v>
      </c>
      <c r="H38" s="9"/>
    </row>
    <row r="39" spans="1:8" x14ac:dyDescent="0.2">
      <c r="A39" s="12">
        <v>31</v>
      </c>
      <c r="B39" s="38" t="s">
        <v>53</v>
      </c>
      <c r="C39" s="14"/>
      <c r="D39" s="17"/>
      <c r="E39" s="14"/>
      <c r="F39" s="14"/>
    </row>
    <row r="40" spans="1:8" x14ac:dyDescent="0.2">
      <c r="A40" s="12">
        <v>32</v>
      </c>
      <c r="B40" s="38" t="s">
        <v>50</v>
      </c>
      <c r="C40" s="14">
        <v>600</v>
      </c>
      <c r="D40" s="17">
        <v>1500</v>
      </c>
      <c r="E40" s="14">
        <v>1500</v>
      </c>
      <c r="F40" s="14">
        <v>1500</v>
      </c>
    </row>
    <row r="41" spans="1:8" ht="24.75" customHeight="1" x14ac:dyDescent="0.2">
      <c r="A41" s="12">
        <v>42</v>
      </c>
      <c r="B41" s="38" t="s">
        <v>52</v>
      </c>
      <c r="C41" s="14"/>
      <c r="D41" s="17"/>
      <c r="E41" s="14"/>
      <c r="F41" s="14"/>
    </row>
    <row r="42" spans="1:8" ht="14.25" customHeight="1" x14ac:dyDescent="0.2">
      <c r="A42" s="12">
        <v>92</v>
      </c>
      <c r="B42" s="13" t="s">
        <v>54</v>
      </c>
      <c r="C42" s="14"/>
      <c r="D42" s="14"/>
      <c r="E42" s="14"/>
      <c r="F42" s="14"/>
    </row>
    <row r="43" spans="1:8" s="2" customFormat="1" ht="15" customHeight="1" x14ac:dyDescent="0.2">
      <c r="A43" s="50" t="s">
        <v>15</v>
      </c>
      <c r="B43" s="51" t="s">
        <v>16</v>
      </c>
      <c r="C43" s="52">
        <f>SUM(C44:C47)</f>
        <v>40000</v>
      </c>
      <c r="D43" s="52">
        <f>SUM(D44:D47)</f>
        <v>0</v>
      </c>
      <c r="E43" s="52">
        <f>SUM(E44:E47)</f>
        <v>0</v>
      </c>
      <c r="F43" s="52">
        <f>SUM(F44:F47)</f>
        <v>0</v>
      </c>
      <c r="H43" s="9"/>
    </row>
    <row r="44" spans="1:8" x14ac:dyDescent="0.2">
      <c r="A44" s="12">
        <v>31</v>
      </c>
      <c r="B44" s="38" t="s">
        <v>53</v>
      </c>
      <c r="C44" s="14"/>
      <c r="D44" s="76"/>
      <c r="E44" s="76"/>
      <c r="F44" s="76"/>
    </row>
    <row r="45" spans="1:8" x14ac:dyDescent="0.2">
      <c r="A45" s="12">
        <v>32</v>
      </c>
      <c r="B45" s="38" t="s">
        <v>50</v>
      </c>
      <c r="C45" s="14">
        <v>40000</v>
      </c>
      <c r="D45" s="75"/>
      <c r="E45" s="75"/>
      <c r="F45" s="75"/>
    </row>
    <row r="46" spans="1:8" ht="12.75" customHeight="1" x14ac:dyDescent="0.2">
      <c r="A46" s="12">
        <v>42</v>
      </c>
      <c r="B46" s="38" t="s">
        <v>52</v>
      </c>
      <c r="C46" s="14"/>
      <c r="D46" s="17"/>
      <c r="E46" s="14"/>
      <c r="F46" s="14"/>
    </row>
    <row r="47" spans="1:8" ht="12" customHeight="1" x14ac:dyDescent="0.2">
      <c r="A47" s="12">
        <v>92</v>
      </c>
      <c r="B47" s="13" t="s">
        <v>54</v>
      </c>
      <c r="C47" s="14"/>
      <c r="D47" s="17"/>
      <c r="E47" s="14"/>
      <c r="F47" s="14"/>
    </row>
    <row r="48" spans="1:8" s="2" customFormat="1" ht="12.75" customHeight="1" x14ac:dyDescent="0.2">
      <c r="A48" s="50" t="s">
        <v>28</v>
      </c>
      <c r="B48" s="51" t="s">
        <v>29</v>
      </c>
      <c r="C48" s="52">
        <f>SUM(C49:C51)</f>
        <v>350</v>
      </c>
      <c r="D48" s="52">
        <f>SUM(D49:D51)</f>
        <v>0</v>
      </c>
      <c r="E48" s="52">
        <f>SUM(E49:E51)</f>
        <v>0</v>
      </c>
      <c r="F48" s="52">
        <f>SUM(F49:F51)</f>
        <v>0</v>
      </c>
      <c r="H48" s="9"/>
    </row>
    <row r="49" spans="1:8" x14ac:dyDescent="0.2">
      <c r="A49" s="12">
        <v>31</v>
      </c>
      <c r="B49" s="38" t="s">
        <v>53</v>
      </c>
      <c r="C49" s="14"/>
      <c r="D49" s="17"/>
      <c r="E49" s="14"/>
      <c r="F49" s="14"/>
    </row>
    <row r="50" spans="1:8" x14ac:dyDescent="0.2">
      <c r="A50" s="12">
        <v>32</v>
      </c>
      <c r="B50" s="38" t="s">
        <v>50</v>
      </c>
      <c r="C50" s="14">
        <v>350</v>
      </c>
      <c r="D50" s="17">
        <v>0</v>
      </c>
      <c r="E50" s="14">
        <v>0</v>
      </c>
      <c r="F50" s="14">
        <v>0</v>
      </c>
    </row>
    <row r="51" spans="1:8" x14ac:dyDescent="0.2">
      <c r="A51" s="12">
        <v>92</v>
      </c>
      <c r="B51" s="13" t="s">
        <v>54</v>
      </c>
      <c r="C51" s="14"/>
      <c r="D51" s="17"/>
      <c r="E51" s="14"/>
      <c r="F51" s="14"/>
    </row>
    <row r="52" spans="1:8" s="2" customFormat="1" ht="15.75" customHeight="1" x14ac:dyDescent="0.2">
      <c r="A52" s="50" t="s">
        <v>13</v>
      </c>
      <c r="B52" s="51" t="s">
        <v>14</v>
      </c>
      <c r="C52" s="52">
        <f>SUM(C53:C56)</f>
        <v>0</v>
      </c>
      <c r="D52" s="52">
        <f>SUM(D53:D56)</f>
        <v>0</v>
      </c>
      <c r="E52" s="52">
        <f>SUM(E53:E56)</f>
        <v>0</v>
      </c>
      <c r="F52" s="52">
        <f>SUM(F53:F56)</f>
        <v>0</v>
      </c>
      <c r="H52" s="9"/>
    </row>
    <row r="53" spans="1:8" ht="15.75" customHeight="1" x14ac:dyDescent="0.2">
      <c r="A53" s="12">
        <v>31</v>
      </c>
      <c r="B53" s="38" t="s">
        <v>53</v>
      </c>
      <c r="C53" s="14"/>
      <c r="D53" s="17"/>
      <c r="E53" s="14"/>
      <c r="F53" s="14"/>
    </row>
    <row r="54" spans="1:8" ht="15.75" customHeight="1" x14ac:dyDescent="0.2">
      <c r="A54" s="12">
        <v>32</v>
      </c>
      <c r="B54" s="38" t="s">
        <v>50</v>
      </c>
      <c r="C54" s="14"/>
      <c r="D54" s="17"/>
      <c r="E54" s="14"/>
      <c r="F54" s="14"/>
    </row>
    <row r="55" spans="1:8" ht="15.75" customHeight="1" x14ac:dyDescent="0.2">
      <c r="A55" s="12">
        <v>42</v>
      </c>
      <c r="B55" s="38" t="s">
        <v>52</v>
      </c>
      <c r="C55" s="14"/>
      <c r="D55" s="17"/>
      <c r="E55" s="14"/>
      <c r="F55" s="14"/>
    </row>
    <row r="56" spans="1:8" ht="15.75" customHeight="1" x14ac:dyDescent="0.2">
      <c r="A56" s="12">
        <v>92</v>
      </c>
      <c r="B56" s="13" t="s">
        <v>54</v>
      </c>
      <c r="C56" s="14"/>
      <c r="D56" s="17"/>
      <c r="E56" s="14"/>
      <c r="F56" s="14"/>
    </row>
    <row r="57" spans="1:8" s="2" customFormat="1" ht="16.5" customHeight="1" x14ac:dyDescent="0.2">
      <c r="A57" s="50" t="s">
        <v>30</v>
      </c>
      <c r="B57" s="51" t="s">
        <v>31</v>
      </c>
      <c r="C57" s="52">
        <f>SUM(C58:C60)</f>
        <v>0</v>
      </c>
      <c r="D57" s="52">
        <f>SUM(D58:D60)</f>
        <v>0</v>
      </c>
      <c r="E57" s="52">
        <f>SUM(E58:E60)</f>
        <v>0</v>
      </c>
      <c r="F57" s="52">
        <f>SUM(F58:F60)</f>
        <v>0</v>
      </c>
      <c r="H57" s="9"/>
    </row>
    <row r="58" spans="1:8" x14ac:dyDescent="0.2">
      <c r="A58" s="12">
        <v>32</v>
      </c>
      <c r="B58" s="38" t="s">
        <v>50</v>
      </c>
      <c r="C58" s="14"/>
      <c r="D58" s="17"/>
      <c r="E58" s="14"/>
      <c r="F58" s="14"/>
    </row>
    <row r="59" spans="1:8" ht="12.75" customHeight="1" x14ac:dyDescent="0.2">
      <c r="A59" s="12">
        <v>42</v>
      </c>
      <c r="B59" s="38" t="s">
        <v>52</v>
      </c>
      <c r="C59" s="14"/>
      <c r="D59" s="17"/>
      <c r="E59" s="14"/>
      <c r="F59" s="14"/>
    </row>
    <row r="60" spans="1:8" x14ac:dyDescent="0.2">
      <c r="A60" s="12">
        <v>92</v>
      </c>
      <c r="B60" s="13" t="s">
        <v>54</v>
      </c>
      <c r="C60" s="14"/>
      <c r="D60" s="17"/>
      <c r="E60" s="14"/>
      <c r="F60" s="14"/>
    </row>
    <row r="61" spans="1:8" s="2" customFormat="1" ht="24.75" customHeight="1" x14ac:dyDescent="0.2">
      <c r="A61" s="41" t="s">
        <v>84</v>
      </c>
      <c r="B61" s="46" t="s">
        <v>32</v>
      </c>
      <c r="C61" s="42">
        <f>SUM(C62+C64+C67)</f>
        <v>0</v>
      </c>
      <c r="D61" s="42">
        <f>SUM(D62+D64+D67)</f>
        <v>0</v>
      </c>
      <c r="E61" s="42">
        <f>SUM(E62+E64+E67)</f>
        <v>0</v>
      </c>
      <c r="F61" s="42">
        <f>SUM(F62+F64+F67)</f>
        <v>0</v>
      </c>
      <c r="H61" s="9"/>
    </row>
    <row r="62" spans="1:8" s="2" customFormat="1" x14ac:dyDescent="0.2">
      <c r="A62" s="50" t="s">
        <v>3</v>
      </c>
      <c r="B62" s="51" t="s">
        <v>4</v>
      </c>
      <c r="C62" s="52">
        <f>SUM(C63)</f>
        <v>0</v>
      </c>
      <c r="D62" s="52">
        <f>SUM(D63)</f>
        <v>0</v>
      </c>
      <c r="E62" s="52">
        <f>SUM(E63)</f>
        <v>0</v>
      </c>
      <c r="F62" s="52">
        <f>SUM(F63)</f>
        <v>0</v>
      </c>
      <c r="H62" s="9"/>
    </row>
    <row r="63" spans="1:8" x14ac:dyDescent="0.2">
      <c r="A63" s="12">
        <v>32</v>
      </c>
      <c r="B63" s="38" t="s">
        <v>50</v>
      </c>
      <c r="C63" s="14"/>
      <c r="D63" s="17"/>
      <c r="E63" s="14"/>
      <c r="F63" s="14"/>
    </row>
    <row r="64" spans="1:8" s="2" customFormat="1" x14ac:dyDescent="0.2">
      <c r="A64" s="50" t="s">
        <v>5</v>
      </c>
      <c r="B64" s="51" t="s">
        <v>6</v>
      </c>
      <c r="C64" s="52">
        <f>SUM(C65:C66)</f>
        <v>0</v>
      </c>
      <c r="D64" s="52">
        <f>SUM(D65:D66)</f>
        <v>0</v>
      </c>
      <c r="E64" s="52">
        <f>SUM(E65:E66)</f>
        <v>0</v>
      </c>
      <c r="F64" s="52">
        <f>SUM(F65:F66)</f>
        <v>0</v>
      </c>
      <c r="H64" s="9"/>
    </row>
    <row r="65" spans="1:8" x14ac:dyDescent="0.2">
      <c r="A65" s="12">
        <v>32</v>
      </c>
      <c r="B65" s="38" t="s">
        <v>50</v>
      </c>
      <c r="C65" s="14"/>
      <c r="D65" s="17"/>
      <c r="E65" s="14"/>
      <c r="F65" s="14"/>
    </row>
    <row r="66" spans="1:8" x14ac:dyDescent="0.2">
      <c r="A66" s="12">
        <v>92</v>
      </c>
      <c r="B66" s="13" t="s">
        <v>54</v>
      </c>
      <c r="C66" s="14"/>
      <c r="D66" s="17"/>
      <c r="E66" s="14"/>
      <c r="F66" s="14"/>
    </row>
    <row r="67" spans="1:8" x14ac:dyDescent="0.2">
      <c r="A67" s="50" t="s">
        <v>13</v>
      </c>
      <c r="B67" s="51" t="s">
        <v>14</v>
      </c>
      <c r="C67" s="52">
        <f>SUM(C68)</f>
        <v>0</v>
      </c>
      <c r="D67" s="52">
        <f>SUM(D68)</f>
        <v>0</v>
      </c>
      <c r="E67" s="52">
        <f>SUM(E68)</f>
        <v>0</v>
      </c>
      <c r="F67" s="52">
        <f>SUM(F68)</f>
        <v>0</v>
      </c>
    </row>
    <row r="68" spans="1:8" x14ac:dyDescent="0.2">
      <c r="A68" s="12"/>
      <c r="B68" s="38"/>
      <c r="C68" s="14"/>
      <c r="D68" s="17"/>
      <c r="E68" s="14"/>
      <c r="F68" s="14"/>
    </row>
    <row r="69" spans="1:8" s="2" customFormat="1" ht="24" customHeight="1" x14ac:dyDescent="0.2">
      <c r="A69" s="41" t="s">
        <v>85</v>
      </c>
      <c r="B69" s="46" t="s">
        <v>48</v>
      </c>
      <c r="C69" s="42">
        <f>SUM(C70)</f>
        <v>0</v>
      </c>
      <c r="D69" s="42">
        <f>SUM(D70)</f>
        <v>0</v>
      </c>
      <c r="E69" s="42">
        <f>SUM(E70)</f>
        <v>0</v>
      </c>
      <c r="F69" s="42">
        <f>SUM(F70)</f>
        <v>0</v>
      </c>
      <c r="H69" s="9"/>
    </row>
    <row r="70" spans="1:8" s="2" customFormat="1" x14ac:dyDescent="0.2">
      <c r="A70" s="50" t="s">
        <v>3</v>
      </c>
      <c r="B70" s="51" t="s">
        <v>4</v>
      </c>
      <c r="C70" s="52">
        <f>SUM(C71:C72)</f>
        <v>0</v>
      </c>
      <c r="D70" s="52">
        <f>SUM(D71:D72)</f>
        <v>0</v>
      </c>
      <c r="E70" s="52">
        <f>SUM(E71:E72)</f>
        <v>0</v>
      </c>
      <c r="F70" s="52">
        <f>SUM(F71:F72)</f>
        <v>0</v>
      </c>
      <c r="H70" s="9"/>
    </row>
    <row r="71" spans="1:8" x14ac:dyDescent="0.2">
      <c r="A71" s="12">
        <v>31</v>
      </c>
      <c r="B71" s="38" t="s">
        <v>53</v>
      </c>
      <c r="C71" s="14"/>
      <c r="D71" s="17"/>
      <c r="E71" s="14"/>
      <c r="F71" s="14"/>
    </row>
    <row r="72" spans="1:8" x14ac:dyDescent="0.2">
      <c r="A72" s="12">
        <v>32</v>
      </c>
      <c r="B72" s="38" t="s">
        <v>50</v>
      </c>
      <c r="C72" s="14"/>
      <c r="D72" s="17"/>
      <c r="E72" s="14"/>
      <c r="F72" s="14"/>
    </row>
    <row r="73" spans="1:8" s="2" customFormat="1" ht="24" customHeight="1" x14ac:dyDescent="0.2">
      <c r="A73" s="41" t="s">
        <v>86</v>
      </c>
      <c r="B73" s="46" t="s">
        <v>67</v>
      </c>
      <c r="C73" s="42">
        <f>SUM(C74+C76+C79+C82+C85)</f>
        <v>0</v>
      </c>
      <c r="D73" s="42">
        <f>SUM(D74+D76+D79+D82+D85)</f>
        <v>0</v>
      </c>
      <c r="E73" s="42">
        <f>SUM(E74+E76+E79+E82+E85)</f>
        <v>0</v>
      </c>
      <c r="F73" s="42">
        <f>SUM(F74+F76+F79+F82+F85)</f>
        <v>0</v>
      </c>
      <c r="H73" s="9"/>
    </row>
    <row r="74" spans="1:8" s="2" customFormat="1" ht="12.75" customHeight="1" x14ac:dyDescent="0.2">
      <c r="A74" s="50" t="s">
        <v>3</v>
      </c>
      <c r="B74" s="51" t="s">
        <v>42</v>
      </c>
      <c r="C74" s="52">
        <f>SUM(C75)</f>
        <v>0</v>
      </c>
      <c r="D74" s="52">
        <f>SUM(D75)</f>
        <v>0</v>
      </c>
      <c r="E74" s="52">
        <f>SUM(E75)</f>
        <v>0</v>
      </c>
      <c r="F74" s="52">
        <f>SUM(F75)</f>
        <v>0</v>
      </c>
      <c r="H74" s="9"/>
    </row>
    <row r="75" spans="1:8" x14ac:dyDescent="0.2">
      <c r="A75" s="12">
        <v>32</v>
      </c>
      <c r="B75" s="38" t="s">
        <v>50</v>
      </c>
      <c r="C75" s="14"/>
      <c r="D75" s="17"/>
      <c r="E75" s="14"/>
      <c r="F75" s="14"/>
    </row>
    <row r="76" spans="1:8" s="2" customFormat="1" x14ac:dyDescent="0.2">
      <c r="A76" s="50" t="s">
        <v>5</v>
      </c>
      <c r="B76" s="51" t="s">
        <v>6</v>
      </c>
      <c r="C76" s="52">
        <f>SUM(C77:C78)</f>
        <v>0</v>
      </c>
      <c r="D76" s="52">
        <f>SUM(D77:D78)</f>
        <v>0</v>
      </c>
      <c r="E76" s="52">
        <f>SUM(E77:E78)</f>
        <v>0</v>
      </c>
      <c r="F76" s="52">
        <f>SUM(F77:F78)</f>
        <v>0</v>
      </c>
      <c r="H76" s="9"/>
    </row>
    <row r="77" spans="1:8" x14ac:dyDescent="0.2">
      <c r="A77" s="12">
        <v>32</v>
      </c>
      <c r="B77" s="38" t="s">
        <v>50</v>
      </c>
      <c r="C77" s="14"/>
      <c r="D77" s="39"/>
      <c r="E77" s="47"/>
      <c r="F77" s="47"/>
    </row>
    <row r="78" spans="1:8" x14ac:dyDescent="0.2">
      <c r="A78" s="12">
        <v>92</v>
      </c>
      <c r="B78" s="38" t="s">
        <v>54</v>
      </c>
      <c r="C78" s="14"/>
      <c r="D78" s="39"/>
      <c r="E78" s="47"/>
      <c r="F78" s="47"/>
    </row>
    <row r="79" spans="1:8" x14ac:dyDescent="0.2">
      <c r="A79" s="50" t="s">
        <v>8</v>
      </c>
      <c r="B79" s="51" t="s">
        <v>9</v>
      </c>
      <c r="C79" s="52">
        <f>SUM(C80:C81)</f>
        <v>0</v>
      </c>
      <c r="D79" s="52">
        <f>SUM(D80:D81)</f>
        <v>0</v>
      </c>
      <c r="E79" s="52">
        <f>SUM(E80:E81)</f>
        <v>0</v>
      </c>
      <c r="F79" s="52">
        <f>SUM(F80:F81)</f>
        <v>0</v>
      </c>
    </row>
    <row r="80" spans="1:8" x14ac:dyDescent="0.2">
      <c r="A80" s="12">
        <v>32</v>
      </c>
      <c r="B80" s="38" t="s">
        <v>50</v>
      </c>
      <c r="C80" s="14"/>
      <c r="D80" s="39"/>
      <c r="E80" s="47"/>
      <c r="F80" s="47"/>
    </row>
    <row r="81" spans="1:8" x14ac:dyDescent="0.2">
      <c r="A81" s="12">
        <v>92</v>
      </c>
      <c r="B81" s="38" t="s">
        <v>54</v>
      </c>
      <c r="C81" s="14"/>
      <c r="D81" s="39"/>
      <c r="E81" s="47"/>
      <c r="F81" s="47"/>
    </row>
    <row r="82" spans="1:8" ht="19.5" x14ac:dyDescent="0.2">
      <c r="A82" s="50" t="s">
        <v>17</v>
      </c>
      <c r="B82" s="51" t="s">
        <v>18</v>
      </c>
      <c r="C82" s="52">
        <f>SUM(C83:C84)</f>
        <v>0</v>
      </c>
      <c r="D82" s="52">
        <f>SUM(D83:D84)</f>
        <v>0</v>
      </c>
      <c r="E82" s="52">
        <f>SUM(E83:E84)</f>
        <v>0</v>
      </c>
      <c r="F82" s="52">
        <f>SUM(F83:F84)</f>
        <v>0</v>
      </c>
    </row>
    <row r="83" spans="1:8" x14ac:dyDescent="0.2">
      <c r="A83" s="12">
        <v>32</v>
      </c>
      <c r="B83" s="38" t="s">
        <v>50</v>
      </c>
      <c r="C83" s="14"/>
      <c r="D83" s="39"/>
      <c r="E83" s="47"/>
      <c r="F83" s="47"/>
    </row>
    <row r="84" spans="1:8" x14ac:dyDescent="0.2">
      <c r="A84" s="12">
        <v>92</v>
      </c>
      <c r="B84" s="13" t="s">
        <v>54</v>
      </c>
      <c r="C84" s="14"/>
      <c r="D84" s="39"/>
      <c r="E84" s="47"/>
      <c r="F84" s="47"/>
    </row>
    <row r="85" spans="1:8" x14ac:dyDescent="0.2">
      <c r="A85" s="50" t="s">
        <v>30</v>
      </c>
      <c r="B85" s="51" t="s">
        <v>31</v>
      </c>
      <c r="C85" s="52">
        <f>SUM(C86:C88)</f>
        <v>0</v>
      </c>
      <c r="D85" s="52">
        <f>SUM(D86:D88)</f>
        <v>0</v>
      </c>
      <c r="E85" s="52">
        <f>SUM(E86:E88)</f>
        <v>0</v>
      </c>
      <c r="F85" s="52">
        <f>SUM(F86:F88)</f>
        <v>0</v>
      </c>
    </row>
    <row r="86" spans="1:8" x14ac:dyDescent="0.2">
      <c r="A86" s="12">
        <v>32</v>
      </c>
      <c r="B86" s="38" t="s">
        <v>50</v>
      </c>
      <c r="C86" s="14"/>
      <c r="D86" s="17"/>
      <c r="E86" s="14"/>
      <c r="F86" s="14"/>
    </row>
    <row r="87" spans="1:8" ht="22.5" x14ac:dyDescent="0.2">
      <c r="A87" s="12">
        <v>42</v>
      </c>
      <c r="B87" s="38" t="s">
        <v>52</v>
      </c>
      <c r="C87" s="14"/>
      <c r="D87" s="17"/>
      <c r="E87" s="14"/>
      <c r="F87" s="14"/>
    </row>
    <row r="88" spans="1:8" x14ac:dyDescent="0.2">
      <c r="A88" s="12">
        <v>92</v>
      </c>
      <c r="B88" s="13" t="s">
        <v>54</v>
      </c>
      <c r="C88" s="14"/>
      <c r="D88" s="17"/>
      <c r="E88" s="14"/>
      <c r="F88" s="14"/>
    </row>
    <row r="89" spans="1:8" s="2" customFormat="1" ht="23.25" customHeight="1" x14ac:dyDescent="0.2">
      <c r="A89" s="41" t="s">
        <v>87</v>
      </c>
      <c r="B89" s="46" t="s">
        <v>33</v>
      </c>
      <c r="C89" s="42">
        <f>SUM(C90+C93)</f>
        <v>47000</v>
      </c>
      <c r="D89" s="42">
        <f>SUM(D90+D93)</f>
        <v>47000</v>
      </c>
      <c r="E89" s="42">
        <f>SUM(E90+E93)</f>
        <v>47000</v>
      </c>
      <c r="F89" s="42">
        <f>SUM(F90+F93)</f>
        <v>47000</v>
      </c>
      <c r="H89" s="9"/>
    </row>
    <row r="90" spans="1:8" s="2" customFormat="1" ht="18" customHeight="1" x14ac:dyDescent="0.2">
      <c r="A90" s="50" t="s">
        <v>15</v>
      </c>
      <c r="B90" s="51" t="s">
        <v>16</v>
      </c>
      <c r="C90" s="52">
        <f>SUM(C91:C92)</f>
        <v>47000</v>
      </c>
      <c r="D90" s="52">
        <f>SUM(D91:D92)</f>
        <v>47000</v>
      </c>
      <c r="E90" s="52">
        <f>SUM(E91:E92)</f>
        <v>47000</v>
      </c>
      <c r="F90" s="52">
        <f>SUM(F91:F92)</f>
        <v>47000</v>
      </c>
      <c r="H90" s="9"/>
    </row>
    <row r="91" spans="1:8" x14ac:dyDescent="0.2">
      <c r="A91" s="12">
        <v>32</v>
      </c>
      <c r="B91" s="38" t="s">
        <v>50</v>
      </c>
      <c r="C91" s="14"/>
      <c r="D91" s="17"/>
      <c r="E91" s="14"/>
      <c r="F91" s="14"/>
    </row>
    <row r="92" spans="1:8" ht="12.75" customHeight="1" x14ac:dyDescent="0.2">
      <c r="A92" s="12">
        <v>42</v>
      </c>
      <c r="B92" s="38" t="s">
        <v>52</v>
      </c>
      <c r="C92" s="14">
        <v>47000</v>
      </c>
      <c r="D92" s="17">
        <v>47000</v>
      </c>
      <c r="E92" s="14">
        <v>47000</v>
      </c>
      <c r="F92" s="14">
        <v>47000</v>
      </c>
    </row>
    <row r="93" spans="1:8" ht="12.75" customHeight="1" x14ac:dyDescent="0.2">
      <c r="A93" s="50" t="s">
        <v>13</v>
      </c>
      <c r="B93" s="51" t="s">
        <v>14</v>
      </c>
      <c r="C93" s="52">
        <f>SUM(C94)</f>
        <v>0</v>
      </c>
      <c r="D93" s="52">
        <f>SUM(D94)</f>
        <v>0</v>
      </c>
      <c r="E93" s="52">
        <f>SUM(E94)</f>
        <v>0</v>
      </c>
      <c r="F93" s="52">
        <f>SUM(F94)</f>
        <v>0</v>
      </c>
    </row>
    <row r="94" spans="1:8" ht="12.75" customHeight="1" x14ac:dyDescent="0.2">
      <c r="A94" s="12"/>
      <c r="B94" s="38"/>
      <c r="C94" s="14"/>
      <c r="D94" s="17"/>
      <c r="E94" s="14"/>
      <c r="F94" s="14"/>
    </row>
    <row r="95" spans="1:8" ht="26.25" customHeight="1" x14ac:dyDescent="0.2">
      <c r="A95" s="41" t="s">
        <v>88</v>
      </c>
      <c r="B95" s="46" t="s">
        <v>64</v>
      </c>
      <c r="C95" s="42">
        <f>SUM(C96)</f>
        <v>1100</v>
      </c>
      <c r="D95" s="42">
        <f>SUM(D96)</f>
        <v>1100</v>
      </c>
      <c r="E95" s="42">
        <f>SUM(E96)</f>
        <v>1100</v>
      </c>
      <c r="F95" s="42">
        <f>SUM(F96)</f>
        <v>1100</v>
      </c>
    </row>
    <row r="96" spans="1:8" s="2" customFormat="1" ht="12.75" customHeight="1" x14ac:dyDescent="0.2">
      <c r="A96" s="50" t="s">
        <v>8</v>
      </c>
      <c r="B96" s="51" t="s">
        <v>9</v>
      </c>
      <c r="C96" s="52">
        <v>1100</v>
      </c>
      <c r="D96" s="52">
        <v>1100</v>
      </c>
      <c r="E96" s="52">
        <v>1100</v>
      </c>
      <c r="F96" s="52">
        <v>1100</v>
      </c>
      <c r="H96" s="9"/>
    </row>
    <row r="97" spans="1:9" x14ac:dyDescent="0.2">
      <c r="A97" s="12">
        <v>32</v>
      </c>
      <c r="B97" s="38" t="s">
        <v>50</v>
      </c>
      <c r="C97" s="14"/>
      <c r="D97" s="17"/>
      <c r="E97" s="14"/>
      <c r="F97" s="14"/>
    </row>
    <row r="98" spans="1:9" s="2" customFormat="1" ht="27.75" customHeight="1" x14ac:dyDescent="0.2">
      <c r="A98" s="46" t="s">
        <v>89</v>
      </c>
      <c r="B98" s="46" t="s">
        <v>34</v>
      </c>
      <c r="C98" s="42">
        <f t="shared" ref="C98:F99" si="0">SUM(C99)</f>
        <v>0</v>
      </c>
      <c r="D98" s="42">
        <f t="shared" si="0"/>
        <v>0</v>
      </c>
      <c r="E98" s="42">
        <f t="shared" si="0"/>
        <v>0</v>
      </c>
      <c r="F98" s="42">
        <f t="shared" si="0"/>
        <v>0</v>
      </c>
      <c r="H98" s="9"/>
    </row>
    <row r="99" spans="1:9" s="2" customFormat="1" x14ac:dyDescent="0.2">
      <c r="A99" s="50" t="s">
        <v>3</v>
      </c>
      <c r="B99" s="51" t="s">
        <v>4</v>
      </c>
      <c r="C99" s="52">
        <f t="shared" si="0"/>
        <v>0</v>
      </c>
      <c r="D99" s="52">
        <f t="shared" si="0"/>
        <v>0</v>
      </c>
      <c r="E99" s="52">
        <f t="shared" si="0"/>
        <v>0</v>
      </c>
      <c r="F99" s="52">
        <f t="shared" si="0"/>
        <v>0</v>
      </c>
      <c r="H99" s="9"/>
    </row>
    <row r="100" spans="1:9" x14ac:dyDescent="0.2">
      <c r="A100" s="12">
        <v>32</v>
      </c>
      <c r="B100" s="38" t="s">
        <v>50</v>
      </c>
      <c r="C100" s="14"/>
      <c r="D100" s="17"/>
      <c r="E100" s="14"/>
      <c r="F100" s="14"/>
    </row>
    <row r="101" spans="1:9" ht="24" customHeight="1" x14ac:dyDescent="0.2">
      <c r="A101" s="41" t="s">
        <v>90</v>
      </c>
      <c r="B101" s="46" t="s">
        <v>35</v>
      </c>
      <c r="C101" s="42">
        <f t="shared" ref="C101:F102" si="1">SUM(C102)</f>
        <v>480</v>
      </c>
      <c r="D101" s="42">
        <f t="shared" si="1"/>
        <v>450</v>
      </c>
      <c r="E101" s="42">
        <f t="shared" si="1"/>
        <v>450</v>
      </c>
      <c r="F101" s="42">
        <f t="shared" si="1"/>
        <v>450</v>
      </c>
    </row>
    <row r="102" spans="1:9" s="2" customFormat="1" ht="12.75" customHeight="1" x14ac:dyDescent="0.2">
      <c r="A102" s="50" t="s">
        <v>3</v>
      </c>
      <c r="B102" s="51" t="s">
        <v>45</v>
      </c>
      <c r="C102" s="52">
        <f t="shared" si="1"/>
        <v>480</v>
      </c>
      <c r="D102" s="52">
        <v>450</v>
      </c>
      <c r="E102" s="52">
        <v>450</v>
      </c>
      <c r="F102" s="52">
        <v>450</v>
      </c>
      <c r="H102" s="9"/>
      <c r="I102" s="40"/>
    </row>
    <row r="103" spans="1:9" x14ac:dyDescent="0.2">
      <c r="A103" s="12">
        <v>32</v>
      </c>
      <c r="B103" s="38" t="s">
        <v>50</v>
      </c>
      <c r="C103" s="14">
        <v>480</v>
      </c>
      <c r="D103" s="17">
        <v>450</v>
      </c>
      <c r="E103" s="14">
        <v>450</v>
      </c>
      <c r="F103" s="14">
        <v>450</v>
      </c>
      <c r="I103" s="10"/>
    </row>
    <row r="104" spans="1:9" ht="24.75" customHeight="1" x14ac:dyDescent="0.2">
      <c r="A104" s="43" t="s">
        <v>91</v>
      </c>
      <c r="B104" s="60" t="s">
        <v>36</v>
      </c>
      <c r="C104" s="44">
        <f t="shared" ref="C104:F105" si="2">SUM(C105)</f>
        <v>0</v>
      </c>
      <c r="D104" s="44">
        <f t="shared" si="2"/>
        <v>0</v>
      </c>
      <c r="E104" s="44">
        <f t="shared" si="2"/>
        <v>0</v>
      </c>
      <c r="F104" s="44">
        <f t="shared" si="2"/>
        <v>0</v>
      </c>
    </row>
    <row r="105" spans="1:9" s="2" customFormat="1" ht="18" customHeight="1" x14ac:dyDescent="0.2">
      <c r="A105" s="50" t="s">
        <v>3</v>
      </c>
      <c r="B105" s="57" t="s">
        <v>43</v>
      </c>
      <c r="C105" s="52">
        <f t="shared" si="2"/>
        <v>0</v>
      </c>
      <c r="D105" s="52">
        <f t="shared" si="2"/>
        <v>0</v>
      </c>
      <c r="E105" s="52">
        <f t="shared" si="2"/>
        <v>0</v>
      </c>
      <c r="F105" s="52">
        <f t="shared" si="2"/>
        <v>0</v>
      </c>
      <c r="H105" s="9"/>
    </row>
    <row r="106" spans="1:9" s="2" customFormat="1" ht="12.75" customHeight="1" x14ac:dyDescent="0.2">
      <c r="A106" s="12">
        <v>32</v>
      </c>
      <c r="B106" s="38" t="s">
        <v>50</v>
      </c>
      <c r="C106" s="14"/>
      <c r="D106" s="17"/>
      <c r="E106" s="14"/>
      <c r="F106" s="14"/>
      <c r="H106" s="9"/>
    </row>
    <row r="107" spans="1:9" ht="27.75" customHeight="1" x14ac:dyDescent="0.2">
      <c r="A107" s="43" t="s">
        <v>92</v>
      </c>
      <c r="B107" s="60" t="s">
        <v>37</v>
      </c>
      <c r="C107" s="44">
        <f>SUM(C108)</f>
        <v>1600</v>
      </c>
      <c r="D107" s="44">
        <f>SUM(D108)</f>
        <v>1600</v>
      </c>
      <c r="E107" s="44">
        <f>SUM(E108)</f>
        <v>1600</v>
      </c>
      <c r="F107" s="44">
        <f>SUM(F108)</f>
        <v>1600</v>
      </c>
    </row>
    <row r="108" spans="1:9" s="2" customFormat="1" x14ac:dyDescent="0.2">
      <c r="A108" s="50" t="s">
        <v>3</v>
      </c>
      <c r="B108" s="51" t="s">
        <v>4</v>
      </c>
      <c r="C108" s="52">
        <f>SUM(C109:C110)</f>
        <v>1600</v>
      </c>
      <c r="D108" s="52">
        <v>1600</v>
      </c>
      <c r="E108" s="52">
        <v>1600</v>
      </c>
      <c r="F108" s="52">
        <v>1600</v>
      </c>
      <c r="H108" s="9"/>
    </row>
    <row r="109" spans="1:9" x14ac:dyDescent="0.2">
      <c r="A109" s="12">
        <v>31</v>
      </c>
      <c r="B109" s="38" t="s">
        <v>53</v>
      </c>
      <c r="C109" s="14"/>
      <c r="D109" s="17"/>
      <c r="E109" s="14"/>
      <c r="F109" s="14"/>
    </row>
    <row r="110" spans="1:9" x14ac:dyDescent="0.2">
      <c r="A110" s="12">
        <v>32</v>
      </c>
      <c r="B110" s="38" t="s">
        <v>50</v>
      </c>
      <c r="C110" s="14">
        <v>1600</v>
      </c>
      <c r="D110" s="17">
        <v>1600</v>
      </c>
      <c r="E110" s="14">
        <v>1600</v>
      </c>
      <c r="F110" s="14">
        <v>1600</v>
      </c>
    </row>
    <row r="111" spans="1:9" ht="26.25" customHeight="1" x14ac:dyDescent="0.2">
      <c r="A111" s="43" t="s">
        <v>93</v>
      </c>
      <c r="B111" s="60" t="s">
        <v>68</v>
      </c>
      <c r="C111" s="44">
        <f>SUM(C112+C118)</f>
        <v>25000</v>
      </c>
      <c r="D111" s="44">
        <f>SUM(D112+D118)</f>
        <v>0</v>
      </c>
      <c r="E111" s="44">
        <f>SUM(E112+E118)</f>
        <v>0</v>
      </c>
      <c r="F111" s="44">
        <f>SUM(F112+F118)</f>
        <v>0</v>
      </c>
    </row>
    <row r="112" spans="1:9" s="2" customFormat="1" ht="23.25" customHeight="1" x14ac:dyDescent="0.2">
      <c r="A112" s="50" t="s">
        <v>19</v>
      </c>
      <c r="B112" s="51" t="s">
        <v>20</v>
      </c>
      <c r="C112" s="52">
        <f>SUM(C113:C117)</f>
        <v>25000</v>
      </c>
      <c r="D112" s="52">
        <f>SUM(D113:D117)</f>
        <v>0</v>
      </c>
      <c r="E112" s="52">
        <f>SUM(E113:E117)</f>
        <v>0</v>
      </c>
      <c r="F112" s="52">
        <f>SUM(F113:F117)</f>
        <v>0</v>
      </c>
      <c r="H112" s="9"/>
    </row>
    <row r="113" spans="1:11" ht="14.25" customHeight="1" x14ac:dyDescent="0.2">
      <c r="A113" s="12">
        <v>32</v>
      </c>
      <c r="B113" s="38" t="s">
        <v>50</v>
      </c>
      <c r="C113" s="14">
        <v>24000</v>
      </c>
      <c r="D113" s="17">
        <v>0</v>
      </c>
      <c r="E113" s="14">
        <v>0</v>
      </c>
      <c r="F113" s="14">
        <v>0</v>
      </c>
    </row>
    <row r="114" spans="1:11" x14ac:dyDescent="0.2">
      <c r="A114" s="12">
        <v>34</v>
      </c>
      <c r="B114" s="38" t="s">
        <v>51</v>
      </c>
      <c r="C114" s="14">
        <v>1000</v>
      </c>
      <c r="D114" s="17"/>
      <c r="E114" s="14"/>
      <c r="F114" s="14"/>
    </row>
    <row r="115" spans="1:11" ht="12.75" customHeight="1" x14ac:dyDescent="0.2">
      <c r="A115" s="12">
        <v>42</v>
      </c>
      <c r="B115" s="38" t="s">
        <v>52</v>
      </c>
      <c r="C115" s="14">
        <v>0</v>
      </c>
      <c r="D115" s="17"/>
      <c r="E115" s="14"/>
      <c r="F115" s="14"/>
    </row>
    <row r="116" spans="1:11" x14ac:dyDescent="0.2">
      <c r="A116" s="12">
        <v>92</v>
      </c>
      <c r="B116" s="13" t="s">
        <v>54</v>
      </c>
      <c r="C116" s="14"/>
      <c r="D116" s="17"/>
      <c r="E116" s="14"/>
      <c r="F116" s="14"/>
      <c r="K116" s="6"/>
    </row>
    <row r="117" spans="1:11" x14ac:dyDescent="0.2">
      <c r="A117" s="18">
        <v>922</v>
      </c>
      <c r="B117" s="38" t="s">
        <v>47</v>
      </c>
      <c r="C117" s="47"/>
      <c r="D117" s="39"/>
      <c r="E117" s="47"/>
      <c r="F117" s="47"/>
      <c r="K117" s="6"/>
    </row>
    <row r="118" spans="1:11" s="2" customFormat="1" ht="22.5" customHeight="1" x14ac:dyDescent="0.2">
      <c r="A118" s="50" t="s">
        <v>10</v>
      </c>
      <c r="B118" s="51" t="s">
        <v>11</v>
      </c>
      <c r="C118" s="52">
        <f>SUM(C119:C120)</f>
        <v>0</v>
      </c>
      <c r="D118" s="52">
        <f>SUM(D119:D120)</f>
        <v>0</v>
      </c>
      <c r="E118" s="52">
        <f>SUM(E119:E120)</f>
        <v>0</v>
      </c>
      <c r="F118" s="52">
        <f>SUM(F119:F120)</f>
        <v>0</v>
      </c>
      <c r="H118" s="9"/>
      <c r="K118" s="9"/>
    </row>
    <row r="119" spans="1:11" ht="12.75" customHeight="1" x14ac:dyDescent="0.2">
      <c r="A119" s="12">
        <v>32</v>
      </c>
      <c r="B119" s="38" t="s">
        <v>50</v>
      </c>
      <c r="C119" s="14"/>
      <c r="D119" s="17"/>
      <c r="E119" s="14"/>
      <c r="F119" s="14"/>
    </row>
    <row r="120" spans="1:11" x14ac:dyDescent="0.2">
      <c r="A120" s="12">
        <v>92</v>
      </c>
      <c r="B120" s="13" t="s">
        <v>54</v>
      </c>
      <c r="C120" s="14"/>
      <c r="D120" s="17"/>
      <c r="E120" s="14"/>
      <c r="F120" s="14"/>
    </row>
    <row r="121" spans="1:11" ht="23.25" customHeight="1" x14ac:dyDescent="0.2">
      <c r="A121" s="43" t="s">
        <v>94</v>
      </c>
      <c r="B121" s="60" t="s">
        <v>76</v>
      </c>
      <c r="C121" s="44">
        <f>SUM(C122)</f>
        <v>54800</v>
      </c>
      <c r="D121" s="44">
        <f>SUM(D122)</f>
        <v>152580</v>
      </c>
      <c r="E121" s="44">
        <f>SUM(E122)</f>
        <v>152580</v>
      </c>
      <c r="F121" s="44">
        <f>SUM(F122)</f>
        <v>152580</v>
      </c>
    </row>
    <row r="122" spans="1:11" s="2" customFormat="1" ht="14.25" customHeight="1" x14ac:dyDescent="0.2">
      <c r="A122" s="58" t="s">
        <v>3</v>
      </c>
      <c r="B122" s="59" t="s">
        <v>44</v>
      </c>
      <c r="C122" s="52">
        <f>SUM(C123:C125)</f>
        <v>54800</v>
      </c>
      <c r="D122" s="52">
        <f>SUM(D123:D125)</f>
        <v>152580</v>
      </c>
      <c r="E122" s="52">
        <f>SUM(E123:E125)</f>
        <v>152580</v>
      </c>
      <c r="F122" s="52">
        <f>SUM(F123:F125)</f>
        <v>152580</v>
      </c>
      <c r="H122" s="9"/>
    </row>
    <row r="123" spans="1:11" ht="12.75" customHeight="1" x14ac:dyDescent="0.2">
      <c r="A123" s="19">
        <v>31</v>
      </c>
      <c r="B123" s="38" t="s">
        <v>53</v>
      </c>
      <c r="C123" s="14">
        <v>54000</v>
      </c>
      <c r="D123" s="17">
        <v>149600</v>
      </c>
      <c r="E123" s="14">
        <v>149600</v>
      </c>
      <c r="F123" s="14">
        <v>149600</v>
      </c>
    </row>
    <row r="124" spans="1:11" x14ac:dyDescent="0.2">
      <c r="A124" s="12">
        <v>32</v>
      </c>
      <c r="B124" s="38" t="s">
        <v>50</v>
      </c>
      <c r="C124" s="14">
        <v>800</v>
      </c>
      <c r="D124" s="17">
        <v>2980</v>
      </c>
      <c r="E124" s="14">
        <v>2980</v>
      </c>
      <c r="F124" s="14">
        <v>2980</v>
      </c>
    </row>
    <row r="125" spans="1:11" x14ac:dyDescent="0.2">
      <c r="A125" s="12">
        <v>34</v>
      </c>
      <c r="B125" s="38" t="s">
        <v>54</v>
      </c>
      <c r="C125" s="14"/>
      <c r="D125" s="17"/>
      <c r="E125" s="14"/>
      <c r="F125" s="14"/>
    </row>
    <row r="126" spans="1:11" s="1" customFormat="1" ht="23.25" customHeight="1" x14ac:dyDescent="0.2">
      <c r="A126" s="3" t="s">
        <v>95</v>
      </c>
      <c r="B126" s="45" t="s">
        <v>38</v>
      </c>
      <c r="C126" s="4">
        <f>SUM(C127+C149)</f>
        <v>3000</v>
      </c>
      <c r="D126" s="4">
        <f>SUM(D127+D149)</f>
        <v>1960</v>
      </c>
      <c r="E126" s="4">
        <f>SUM(E127+E149)</f>
        <v>1960</v>
      </c>
      <c r="F126" s="4">
        <f>SUM(F127+F149)</f>
        <v>1960</v>
      </c>
      <c r="H126" s="8"/>
    </row>
    <row r="127" spans="1:11" s="1" customFormat="1" ht="23.25" customHeight="1" x14ac:dyDescent="0.2">
      <c r="A127" s="43" t="s">
        <v>96</v>
      </c>
      <c r="B127" s="60" t="s">
        <v>69</v>
      </c>
      <c r="C127" s="44">
        <f>SUM(C128+C131+C134+C137+C140+C143+C146)</f>
        <v>1000</v>
      </c>
      <c r="D127" s="44">
        <f>SUM(D128+D131+D134+D137+D140+D143+D146)</f>
        <v>0</v>
      </c>
      <c r="E127" s="44">
        <f>SUM(E128+E131+E134+E137+E140+E143+E146)</f>
        <v>0</v>
      </c>
      <c r="F127" s="44">
        <f>SUM(F128+F131+F134+F137+F140+F143+F146)</f>
        <v>0</v>
      </c>
      <c r="H127" s="8"/>
    </row>
    <row r="128" spans="1:11" s="1" customFormat="1" ht="15.75" customHeight="1" x14ac:dyDescent="0.2">
      <c r="A128" s="50" t="s">
        <v>5</v>
      </c>
      <c r="B128" s="51" t="s">
        <v>6</v>
      </c>
      <c r="C128" s="52">
        <f>SUM(C129:C130)</f>
        <v>1000</v>
      </c>
      <c r="D128" s="52">
        <f>SUM(D129:D130)</f>
        <v>0</v>
      </c>
      <c r="E128" s="52">
        <f>SUM(E129:E130)</f>
        <v>0</v>
      </c>
      <c r="F128" s="52">
        <f>SUM(F129:F130)</f>
        <v>0</v>
      </c>
      <c r="H128" s="8"/>
    </row>
    <row r="129" spans="1:8" s="1" customFormat="1" ht="24" customHeight="1" x14ac:dyDescent="0.2">
      <c r="A129" s="12">
        <v>42</v>
      </c>
      <c r="B129" s="38" t="s">
        <v>52</v>
      </c>
      <c r="C129" s="14">
        <v>1000</v>
      </c>
      <c r="D129" s="17">
        <v>0</v>
      </c>
      <c r="E129" s="14">
        <v>0</v>
      </c>
      <c r="F129" s="14">
        <v>0</v>
      </c>
      <c r="H129" s="8"/>
    </row>
    <row r="130" spans="1:8" s="1" customFormat="1" ht="15.75" customHeight="1" x14ac:dyDescent="0.2">
      <c r="A130" s="12">
        <v>92</v>
      </c>
      <c r="B130" s="13" t="s">
        <v>54</v>
      </c>
      <c r="C130" s="14"/>
      <c r="D130" s="17"/>
      <c r="E130" s="14"/>
      <c r="F130" s="14"/>
      <c r="H130" s="8"/>
    </row>
    <row r="131" spans="1:8" s="1" customFormat="1" ht="15.75" customHeight="1" x14ac:dyDescent="0.2">
      <c r="A131" s="50" t="s">
        <v>8</v>
      </c>
      <c r="B131" s="51" t="s">
        <v>9</v>
      </c>
      <c r="C131" s="52">
        <f>SUM(C132:C133)</f>
        <v>0</v>
      </c>
      <c r="D131" s="52">
        <f>SUM(D132:D133)</f>
        <v>0</v>
      </c>
      <c r="E131" s="52">
        <f>SUM(E132:E133)</f>
        <v>0</v>
      </c>
      <c r="F131" s="52">
        <f>SUM(F132:F133)</f>
        <v>0</v>
      </c>
      <c r="H131" s="8"/>
    </row>
    <row r="132" spans="1:8" s="1" customFormat="1" ht="15.75" customHeight="1" x14ac:dyDescent="0.2">
      <c r="A132" s="12">
        <v>42</v>
      </c>
      <c r="B132" s="38" t="s">
        <v>52</v>
      </c>
      <c r="C132" s="14"/>
      <c r="D132" s="17"/>
      <c r="E132" s="14"/>
      <c r="F132" s="14"/>
      <c r="H132" s="8"/>
    </row>
    <row r="133" spans="1:8" s="1" customFormat="1" ht="15.75" customHeight="1" x14ac:dyDescent="0.2">
      <c r="A133" s="12">
        <v>92</v>
      </c>
      <c r="B133" s="13" t="s">
        <v>54</v>
      </c>
      <c r="C133" s="14"/>
      <c r="D133" s="17"/>
      <c r="E133" s="14"/>
      <c r="F133" s="14"/>
      <c r="H133" s="8"/>
    </row>
    <row r="134" spans="1:8" s="1" customFormat="1" ht="15.75" customHeight="1" x14ac:dyDescent="0.2">
      <c r="A134" s="50" t="s">
        <v>15</v>
      </c>
      <c r="B134" s="51" t="s">
        <v>16</v>
      </c>
      <c r="C134" s="52">
        <f>SUM(C135:C136)</f>
        <v>0</v>
      </c>
      <c r="D134" s="52">
        <f>SUM(D135:D136)</f>
        <v>0</v>
      </c>
      <c r="E134" s="52">
        <f>SUM(E135:E136)</f>
        <v>0</v>
      </c>
      <c r="F134" s="52">
        <f>SUM(F135:F136)</f>
        <v>0</v>
      </c>
      <c r="H134" s="8"/>
    </row>
    <row r="135" spans="1:8" s="1" customFormat="1" ht="15.75" customHeight="1" x14ac:dyDescent="0.2">
      <c r="A135" s="12">
        <v>42</v>
      </c>
      <c r="B135" s="38" t="s">
        <v>52</v>
      </c>
      <c r="C135" s="14"/>
      <c r="D135" s="17"/>
      <c r="E135" s="14"/>
      <c r="F135" s="14"/>
      <c r="H135" s="8"/>
    </row>
    <row r="136" spans="1:8" s="1" customFormat="1" ht="15.75" customHeight="1" x14ac:dyDescent="0.2">
      <c r="A136" s="12">
        <v>92</v>
      </c>
      <c r="B136" s="13" t="s">
        <v>54</v>
      </c>
      <c r="C136" s="14"/>
      <c r="D136" s="17"/>
      <c r="E136" s="14"/>
      <c r="F136" s="14"/>
      <c r="H136" s="8"/>
    </row>
    <row r="137" spans="1:8" s="1" customFormat="1" ht="15.75" customHeight="1" x14ac:dyDescent="0.2">
      <c r="A137" s="50" t="s">
        <v>28</v>
      </c>
      <c r="B137" s="51" t="s">
        <v>29</v>
      </c>
      <c r="C137" s="52">
        <f>SUM(C138:C139)</f>
        <v>0</v>
      </c>
      <c r="D137" s="52">
        <f>SUM(D138:D139)</f>
        <v>0</v>
      </c>
      <c r="E137" s="52">
        <f>SUM(E138:E139)</f>
        <v>0</v>
      </c>
      <c r="F137" s="52">
        <f>SUM(F138:F139)</f>
        <v>0</v>
      </c>
      <c r="H137" s="8"/>
    </row>
    <row r="138" spans="1:8" s="1" customFormat="1" ht="15.75" customHeight="1" x14ac:dyDescent="0.2">
      <c r="A138" s="12">
        <v>42</v>
      </c>
      <c r="B138" s="38" t="s">
        <v>52</v>
      </c>
      <c r="C138" s="14"/>
      <c r="D138" s="17"/>
      <c r="E138" s="14"/>
      <c r="F138" s="14"/>
      <c r="H138" s="8"/>
    </row>
    <row r="139" spans="1:8" s="1" customFormat="1" ht="15.75" customHeight="1" x14ac:dyDescent="0.2">
      <c r="A139" s="12">
        <v>92</v>
      </c>
      <c r="B139" s="13" t="s">
        <v>54</v>
      </c>
      <c r="C139" s="14"/>
      <c r="D139" s="17"/>
      <c r="E139" s="14"/>
      <c r="F139" s="14"/>
      <c r="H139" s="8"/>
    </row>
    <row r="140" spans="1:8" s="1" customFormat="1" ht="15.75" customHeight="1" x14ac:dyDescent="0.2">
      <c r="A140" s="50" t="s">
        <v>13</v>
      </c>
      <c r="B140" s="51" t="s">
        <v>14</v>
      </c>
      <c r="C140" s="52">
        <f>SUM(C141:C142)</f>
        <v>0</v>
      </c>
      <c r="D140" s="52">
        <f>SUM(D141:D142)</f>
        <v>0</v>
      </c>
      <c r="E140" s="52">
        <f>SUM(E141:E142)</f>
        <v>0</v>
      </c>
      <c r="F140" s="52">
        <f>SUM(F141:F142)</f>
        <v>0</v>
      </c>
      <c r="H140" s="8"/>
    </row>
    <row r="141" spans="1:8" s="1" customFormat="1" ht="15.75" customHeight="1" x14ac:dyDescent="0.2">
      <c r="A141" s="12">
        <v>42</v>
      </c>
      <c r="B141" s="38" t="s">
        <v>52</v>
      </c>
      <c r="C141" s="14"/>
      <c r="D141" s="17"/>
      <c r="E141" s="14"/>
      <c r="F141" s="14"/>
      <c r="H141" s="8"/>
    </row>
    <row r="142" spans="1:8" s="1" customFormat="1" ht="15.75" customHeight="1" x14ac:dyDescent="0.2">
      <c r="A142" s="12">
        <v>92</v>
      </c>
      <c r="B142" s="13" t="s">
        <v>54</v>
      </c>
      <c r="C142" s="14"/>
      <c r="D142" s="17"/>
      <c r="E142" s="14"/>
      <c r="F142" s="14"/>
      <c r="H142" s="8"/>
    </row>
    <row r="143" spans="1:8" s="1" customFormat="1" ht="15.75" customHeight="1" x14ac:dyDescent="0.2">
      <c r="A143" s="50" t="s">
        <v>30</v>
      </c>
      <c r="B143" s="51" t="s">
        <v>31</v>
      </c>
      <c r="C143" s="52">
        <f>SUM(C144:C145)</f>
        <v>0</v>
      </c>
      <c r="D143" s="52">
        <f>SUM(D144:D145)</f>
        <v>0</v>
      </c>
      <c r="E143" s="52">
        <f>SUM(E144:E145)</f>
        <v>0</v>
      </c>
      <c r="F143" s="52">
        <f>SUM(F144:F145)</f>
        <v>0</v>
      </c>
      <c r="H143" s="8"/>
    </row>
    <row r="144" spans="1:8" s="1" customFormat="1" ht="15.75" customHeight="1" x14ac:dyDescent="0.2">
      <c r="A144" s="12">
        <v>42</v>
      </c>
      <c r="B144" s="38" t="s">
        <v>52</v>
      </c>
      <c r="C144" s="14"/>
      <c r="D144" s="17"/>
      <c r="E144" s="14"/>
      <c r="F144" s="14"/>
      <c r="H144" s="8"/>
    </row>
    <row r="145" spans="1:8" s="1" customFormat="1" ht="15.75" customHeight="1" x14ac:dyDescent="0.2">
      <c r="A145" s="12">
        <v>92</v>
      </c>
      <c r="B145" s="13" t="s">
        <v>54</v>
      </c>
      <c r="C145" s="14"/>
      <c r="D145" s="17"/>
      <c r="E145" s="14"/>
      <c r="F145" s="14"/>
      <c r="H145" s="8"/>
    </row>
    <row r="146" spans="1:8" s="1" customFormat="1" ht="21.75" customHeight="1" x14ac:dyDescent="0.2">
      <c r="A146" s="50" t="s">
        <v>17</v>
      </c>
      <c r="B146" s="51" t="s">
        <v>18</v>
      </c>
      <c r="C146" s="52">
        <f>SUM(C147:C148)</f>
        <v>0</v>
      </c>
      <c r="D146" s="52">
        <f>SUM(D147:D148)</f>
        <v>0</v>
      </c>
      <c r="E146" s="52">
        <f>SUM(E147:E148)</f>
        <v>0</v>
      </c>
      <c r="F146" s="52">
        <f>SUM(F147:F148)</f>
        <v>0</v>
      </c>
      <c r="H146" s="8"/>
    </row>
    <row r="147" spans="1:8" s="1" customFormat="1" ht="15.75" customHeight="1" x14ac:dyDescent="0.2">
      <c r="A147" s="12">
        <v>42</v>
      </c>
      <c r="B147" s="38" t="s">
        <v>52</v>
      </c>
      <c r="C147" s="14"/>
      <c r="D147" s="17"/>
      <c r="E147" s="14"/>
      <c r="F147" s="14"/>
      <c r="H147" s="8"/>
    </row>
    <row r="148" spans="1:8" s="1" customFormat="1" ht="15.75" customHeight="1" x14ac:dyDescent="0.2">
      <c r="A148" s="12">
        <v>92</v>
      </c>
      <c r="B148" s="13" t="s">
        <v>54</v>
      </c>
      <c r="C148" s="14"/>
      <c r="D148" s="17"/>
      <c r="E148" s="14"/>
      <c r="F148" s="14"/>
      <c r="H148" s="8"/>
    </row>
    <row r="149" spans="1:8" ht="24.75" customHeight="1" x14ac:dyDescent="0.2">
      <c r="A149" s="43" t="s">
        <v>97</v>
      </c>
      <c r="B149" s="60" t="s">
        <v>39</v>
      </c>
      <c r="C149" s="44">
        <f>SUM(C150+C152+C155+C158+C163+C166)</f>
        <v>2000</v>
      </c>
      <c r="D149" s="44">
        <f>SUM(D150+D152+D155+D158+D163+D166)</f>
        <v>1960</v>
      </c>
      <c r="E149" s="44">
        <f>SUM(E150+E152+E155+E158+E163+E166)</f>
        <v>1960</v>
      </c>
      <c r="F149" s="44">
        <f>SUM(F150+F152+F155+F158+F163+F166)</f>
        <v>1960</v>
      </c>
    </row>
    <row r="150" spans="1:8" s="2" customFormat="1" ht="20.25" customHeight="1" x14ac:dyDescent="0.2">
      <c r="A150" s="50" t="s">
        <v>3</v>
      </c>
      <c r="B150" s="51" t="s">
        <v>77</v>
      </c>
      <c r="C150" s="52">
        <f>SUM(C151)</f>
        <v>1200</v>
      </c>
      <c r="D150" s="52">
        <v>1160</v>
      </c>
      <c r="E150" s="52">
        <v>1160</v>
      </c>
      <c r="F150" s="52">
        <f>SUM(F151)</f>
        <v>1160</v>
      </c>
      <c r="H150" s="9"/>
    </row>
    <row r="151" spans="1:8" ht="22.5" customHeight="1" x14ac:dyDescent="0.2">
      <c r="A151" s="12">
        <v>42</v>
      </c>
      <c r="B151" s="38" t="s">
        <v>52</v>
      </c>
      <c r="C151" s="14">
        <v>1200</v>
      </c>
      <c r="D151" s="17">
        <v>1160</v>
      </c>
      <c r="E151" s="14">
        <v>1160</v>
      </c>
      <c r="F151" s="14">
        <v>1160</v>
      </c>
    </row>
    <row r="152" spans="1:8" ht="18" customHeight="1" x14ac:dyDescent="0.2">
      <c r="A152" s="50" t="s">
        <v>5</v>
      </c>
      <c r="B152" s="51" t="s">
        <v>6</v>
      </c>
      <c r="C152" s="52">
        <f>SUM(C153:C154)</f>
        <v>0</v>
      </c>
      <c r="D152" s="52">
        <f>SUM(D153:D154)</f>
        <v>0</v>
      </c>
      <c r="E152" s="52">
        <f>SUM(E153:E154)</f>
        <v>0</v>
      </c>
      <c r="F152" s="52">
        <f>SUM(F153:F154)</f>
        <v>0</v>
      </c>
    </row>
    <row r="153" spans="1:8" ht="25.5" customHeight="1" x14ac:dyDescent="0.2">
      <c r="A153" s="12">
        <v>42</v>
      </c>
      <c r="B153" s="38" t="s">
        <v>52</v>
      </c>
      <c r="C153" s="14"/>
      <c r="D153" s="39"/>
      <c r="E153" s="47"/>
      <c r="F153" s="47"/>
    </row>
    <row r="154" spans="1:8" ht="12" customHeight="1" x14ac:dyDescent="0.2">
      <c r="A154" s="12">
        <v>92</v>
      </c>
      <c r="B154" s="38" t="s">
        <v>54</v>
      </c>
      <c r="C154" s="14"/>
      <c r="D154" s="39"/>
      <c r="E154" s="47"/>
      <c r="F154" s="47"/>
    </row>
    <row r="155" spans="1:8" ht="18" customHeight="1" x14ac:dyDescent="0.2">
      <c r="A155" s="50" t="s">
        <v>8</v>
      </c>
      <c r="B155" s="51" t="s">
        <v>9</v>
      </c>
      <c r="C155" s="49">
        <f>SUM(C156:C157)</f>
        <v>0</v>
      </c>
      <c r="D155" s="49">
        <f>SUM(D156:D157)</f>
        <v>0</v>
      </c>
      <c r="E155" s="49">
        <f>SUM(E156:E157)</f>
        <v>0</v>
      </c>
      <c r="F155" s="49">
        <f>SUM(F156:F157)</f>
        <v>0</v>
      </c>
    </row>
    <row r="156" spans="1:8" ht="24.75" customHeight="1" x14ac:dyDescent="0.2">
      <c r="A156" s="12">
        <v>42</v>
      </c>
      <c r="B156" s="38" t="s">
        <v>52</v>
      </c>
      <c r="C156" s="14"/>
      <c r="D156" s="39"/>
      <c r="E156" s="47"/>
      <c r="F156" s="47"/>
    </row>
    <row r="157" spans="1:8" ht="18" customHeight="1" x14ac:dyDescent="0.2">
      <c r="A157" s="12">
        <v>92</v>
      </c>
      <c r="B157" s="38" t="s">
        <v>54</v>
      </c>
      <c r="C157" s="14"/>
      <c r="D157" s="39"/>
      <c r="E157" s="47"/>
      <c r="F157" s="47"/>
    </row>
    <row r="158" spans="1:8" s="2" customFormat="1" ht="18.75" customHeight="1" x14ac:dyDescent="0.2">
      <c r="A158" s="50" t="s">
        <v>15</v>
      </c>
      <c r="B158" s="51" t="s">
        <v>16</v>
      </c>
      <c r="C158" s="52">
        <f>SUM(C159:C162)</f>
        <v>800</v>
      </c>
      <c r="D158" s="52">
        <f>SUM(D159:D162)</f>
        <v>800</v>
      </c>
      <c r="E158" s="52">
        <f>SUM(E159:E162)</f>
        <v>800</v>
      </c>
      <c r="F158" s="52">
        <f>SUM(F159:F162)</f>
        <v>800</v>
      </c>
      <c r="H158" s="9"/>
    </row>
    <row r="159" spans="1:8" ht="14.25" customHeight="1" x14ac:dyDescent="0.2">
      <c r="A159" s="12">
        <v>42</v>
      </c>
      <c r="B159" s="38" t="s">
        <v>52</v>
      </c>
      <c r="C159" s="14">
        <v>800</v>
      </c>
      <c r="D159" s="17">
        <v>800</v>
      </c>
      <c r="E159" s="14">
        <v>800</v>
      </c>
      <c r="F159" s="14">
        <v>800</v>
      </c>
    </row>
    <row r="160" spans="1:8" ht="14.25" customHeight="1" x14ac:dyDescent="0.2">
      <c r="A160" s="12">
        <v>92</v>
      </c>
      <c r="B160" s="13" t="s">
        <v>54</v>
      </c>
      <c r="C160" s="14"/>
      <c r="D160" s="17"/>
      <c r="E160" s="14"/>
      <c r="F160" s="14"/>
    </row>
    <row r="161" spans="1:8" ht="12.75" customHeight="1" x14ac:dyDescent="0.2">
      <c r="A161" s="12">
        <v>42</v>
      </c>
      <c r="B161" s="38" t="s">
        <v>52</v>
      </c>
      <c r="C161" s="14"/>
      <c r="D161" s="17"/>
      <c r="E161" s="14"/>
      <c r="F161" s="14"/>
    </row>
    <row r="162" spans="1:8" ht="13.5" customHeight="1" x14ac:dyDescent="0.2">
      <c r="A162" s="12">
        <v>92</v>
      </c>
      <c r="B162" s="13" t="s">
        <v>54</v>
      </c>
      <c r="C162" s="14"/>
      <c r="D162" s="17"/>
      <c r="E162" s="14"/>
      <c r="F162" s="14"/>
    </row>
    <row r="163" spans="1:8" ht="18.75" customHeight="1" x14ac:dyDescent="0.2">
      <c r="A163" s="50" t="s">
        <v>30</v>
      </c>
      <c r="B163" s="51" t="s">
        <v>31</v>
      </c>
      <c r="C163" s="52">
        <f>SUM(C164:C165)</f>
        <v>0</v>
      </c>
      <c r="D163" s="52">
        <f>SUM(D164:D165)</f>
        <v>0</v>
      </c>
      <c r="E163" s="52">
        <f>SUM(E164:E165)</f>
        <v>0</v>
      </c>
      <c r="F163" s="52">
        <f>SUM(F164:F165)</f>
        <v>0</v>
      </c>
    </row>
    <row r="164" spans="1:8" s="2" customFormat="1" ht="24.75" customHeight="1" x14ac:dyDescent="0.2">
      <c r="A164" s="12">
        <v>42</v>
      </c>
      <c r="B164" s="38" t="s">
        <v>52</v>
      </c>
      <c r="C164" s="14"/>
      <c r="D164" s="17"/>
      <c r="E164" s="14"/>
      <c r="F164" s="14"/>
      <c r="H164" s="9"/>
    </row>
    <row r="165" spans="1:8" ht="16.5" customHeight="1" x14ac:dyDescent="0.2">
      <c r="A165" s="12">
        <v>92</v>
      </c>
      <c r="B165" s="13" t="s">
        <v>54</v>
      </c>
      <c r="C165" s="14"/>
      <c r="D165" s="17"/>
      <c r="E165" s="14"/>
      <c r="F165" s="14"/>
    </row>
    <row r="166" spans="1:8" ht="24.75" customHeight="1" x14ac:dyDescent="0.2">
      <c r="A166" s="50" t="s">
        <v>17</v>
      </c>
      <c r="B166" s="51" t="s">
        <v>18</v>
      </c>
      <c r="C166" s="52">
        <f>SUM(C167:C168)</f>
        <v>0</v>
      </c>
      <c r="D166" s="52">
        <f>SUM(D167:D168)</f>
        <v>0</v>
      </c>
      <c r="E166" s="52">
        <f>SUM(E167:E168)</f>
        <v>0</v>
      </c>
      <c r="F166" s="52">
        <f>SUM(F167:F168)</f>
        <v>0</v>
      </c>
    </row>
    <row r="167" spans="1:8" s="2" customFormat="1" ht="12.75" customHeight="1" x14ac:dyDescent="0.2">
      <c r="A167" s="12">
        <v>42</v>
      </c>
      <c r="B167" s="38" t="s">
        <v>52</v>
      </c>
      <c r="C167" s="14"/>
      <c r="D167" s="17"/>
      <c r="E167" s="14"/>
      <c r="F167" s="14"/>
      <c r="H167" s="9"/>
    </row>
    <row r="168" spans="1:8" x14ac:dyDescent="0.2">
      <c r="A168" s="12">
        <v>92</v>
      </c>
      <c r="B168" s="13" t="s">
        <v>54</v>
      </c>
      <c r="C168" s="14"/>
      <c r="D168" s="17"/>
      <c r="E168" s="14"/>
      <c r="F168" s="14"/>
    </row>
    <row r="169" spans="1:8" ht="27.75" customHeight="1" x14ac:dyDescent="0.2">
      <c r="A169" s="43" t="s">
        <v>101</v>
      </c>
      <c r="B169" s="60" t="s">
        <v>102</v>
      </c>
      <c r="C169" s="44">
        <v>0</v>
      </c>
      <c r="D169" s="78">
        <v>145800</v>
      </c>
      <c r="E169" s="44">
        <v>145800</v>
      </c>
      <c r="F169" s="44">
        <v>145800</v>
      </c>
    </row>
    <row r="170" spans="1:8" ht="24" customHeight="1" x14ac:dyDescent="0.2">
      <c r="A170" s="50" t="s">
        <v>15</v>
      </c>
      <c r="B170" s="51" t="s">
        <v>16</v>
      </c>
      <c r="C170" s="49">
        <v>0</v>
      </c>
      <c r="D170" s="77">
        <v>131000</v>
      </c>
      <c r="E170" s="49">
        <v>131000</v>
      </c>
      <c r="F170" s="49">
        <v>131000</v>
      </c>
    </row>
    <row r="171" spans="1:8" ht="10.5" customHeight="1" x14ac:dyDescent="0.2">
      <c r="A171" s="79">
        <v>32</v>
      </c>
      <c r="B171" s="80" t="s">
        <v>50</v>
      </c>
      <c r="C171" s="14">
        <v>0</v>
      </c>
      <c r="D171" s="17">
        <v>131000</v>
      </c>
      <c r="E171" s="14">
        <v>131000</v>
      </c>
      <c r="F171" s="14">
        <v>131000</v>
      </c>
    </row>
    <row r="172" spans="1:8" ht="20.25" customHeight="1" x14ac:dyDescent="0.2">
      <c r="A172" s="50" t="s">
        <v>3</v>
      </c>
      <c r="B172" s="51" t="s">
        <v>4</v>
      </c>
      <c r="C172" s="49">
        <v>0</v>
      </c>
      <c r="D172" s="77">
        <v>14800</v>
      </c>
      <c r="E172" s="49">
        <v>14800</v>
      </c>
      <c r="F172" s="49">
        <v>14800</v>
      </c>
    </row>
    <row r="173" spans="1:8" ht="12" customHeight="1" x14ac:dyDescent="0.2">
      <c r="A173" s="79">
        <v>32</v>
      </c>
      <c r="B173" s="80" t="s">
        <v>50</v>
      </c>
      <c r="C173" s="14">
        <v>0</v>
      </c>
      <c r="D173" s="17">
        <v>14800</v>
      </c>
      <c r="E173" s="14">
        <v>14800</v>
      </c>
      <c r="F173" s="14">
        <v>14800</v>
      </c>
    </row>
    <row r="174" spans="1:8" ht="22.5" x14ac:dyDescent="0.2">
      <c r="A174" s="3" t="s">
        <v>98</v>
      </c>
      <c r="B174" s="45" t="s">
        <v>40</v>
      </c>
      <c r="C174" s="4">
        <f t="shared" ref="C174:F175" si="3">SUM(C175)</f>
        <v>190000</v>
      </c>
      <c r="D174" s="4">
        <f t="shared" si="3"/>
        <v>1587920</v>
      </c>
      <c r="E174" s="4">
        <f t="shared" si="3"/>
        <v>1746712</v>
      </c>
      <c r="F174" s="4">
        <f t="shared" si="3"/>
        <v>1918964</v>
      </c>
    </row>
    <row r="175" spans="1:8" ht="22.5" x14ac:dyDescent="0.2">
      <c r="A175" s="43" t="s">
        <v>99</v>
      </c>
      <c r="B175" s="60" t="s">
        <v>41</v>
      </c>
      <c r="C175" s="44">
        <f t="shared" si="3"/>
        <v>190000</v>
      </c>
      <c r="D175" s="44">
        <f t="shared" si="3"/>
        <v>1587920</v>
      </c>
      <c r="E175" s="44">
        <f t="shared" si="3"/>
        <v>1746712</v>
      </c>
      <c r="F175" s="44">
        <f t="shared" si="3"/>
        <v>1918964</v>
      </c>
    </row>
    <row r="176" spans="1:8" x14ac:dyDescent="0.2">
      <c r="A176" s="50" t="s">
        <v>15</v>
      </c>
      <c r="B176" s="51" t="s">
        <v>16</v>
      </c>
      <c r="C176" s="52">
        <f>SUM(C177:C179)</f>
        <v>190000</v>
      </c>
      <c r="D176" s="52">
        <f>SUM(D177:D179)</f>
        <v>1587920</v>
      </c>
      <c r="E176" s="52">
        <f>SUM(E177:E179)</f>
        <v>1746712</v>
      </c>
      <c r="F176" s="52">
        <f>SUM(F177:F179)</f>
        <v>1918964</v>
      </c>
    </row>
    <row r="177" spans="1:6" x14ac:dyDescent="0.2">
      <c r="A177" s="12">
        <v>31</v>
      </c>
      <c r="B177" s="38" t="s">
        <v>53</v>
      </c>
      <c r="C177" s="14">
        <v>190000</v>
      </c>
      <c r="D177" s="17">
        <v>1565920</v>
      </c>
      <c r="E177" s="14">
        <v>1722512</v>
      </c>
      <c r="F177" s="14">
        <v>1894764</v>
      </c>
    </row>
    <row r="178" spans="1:6" x14ac:dyDescent="0.2">
      <c r="A178" s="12">
        <v>32</v>
      </c>
      <c r="B178" s="38" t="s">
        <v>50</v>
      </c>
      <c r="C178" s="14">
        <v>0</v>
      </c>
      <c r="D178" s="17">
        <v>22000</v>
      </c>
      <c r="E178" s="14">
        <v>24200</v>
      </c>
      <c r="F178" s="14">
        <v>24200</v>
      </c>
    </row>
    <row r="179" spans="1:6" x14ac:dyDescent="0.2">
      <c r="A179" s="12">
        <v>92</v>
      </c>
      <c r="B179" s="38" t="s">
        <v>54</v>
      </c>
      <c r="C179" s="14"/>
      <c r="D179" s="17"/>
      <c r="E179" s="14"/>
      <c r="F179" s="14"/>
    </row>
    <row r="182" spans="1:6" x14ac:dyDescent="0.2">
      <c r="D182" s="1" t="s">
        <v>100</v>
      </c>
    </row>
    <row r="183" spans="1:6" x14ac:dyDescent="0.2">
      <c r="D183" s="1"/>
    </row>
    <row r="184" spans="1:6" x14ac:dyDescent="0.2">
      <c r="D184" s="1" t="s">
        <v>46</v>
      </c>
    </row>
  </sheetData>
  <mergeCells count="1">
    <mergeCell ref="A4:B4"/>
  </mergeCells>
  <phoneticPr fontId="0" type="noConversion"/>
  <pageMargins left="0.78740157480314965" right="0" top="0.11811023622047245" bottom="0.43307086614173229" header="0.11811023622047245" footer="0.11811023622047245"/>
  <pageSetup paperSize="9" orientation="portrait" r:id="rId1"/>
  <headerFooter scaleWithDoc="0" alignWithMargins="0">
    <oddFooter xml:space="preserve">&amp;C&amp;8 Stranica 
&amp;"Arial,Podebljano"&amp;P&amp;"Arial,Uobičajeno"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FD876-DBDF-4348-B4E8-E0F00E39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0CFC24-109D-4459-BEC2-D1F9B65EB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CE45F7-CD48-4AA8-AA12-A4A8954C1224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PRIJEDLOG NOVA AKTIVNOST</vt:lpstr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2020-10-21T05:21:04Z</dcterms:created>
  <dcterms:modified xsi:type="dcterms:W3CDTF">2023-10-02T15:54:14Z</dcterms:modified>
</cp:coreProperties>
</file>